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60" windowWidth="11535" windowHeight="6765"/>
  </bookViews>
  <sheets>
    <sheet name="Plan de Mejoramiento NC" sheetId="1" r:id="rId1"/>
    <sheet name="Estadística " sheetId="4" r:id="rId2"/>
    <sheet name="Parámetros" sheetId="3" r:id="rId3"/>
  </sheets>
  <externalReferences>
    <externalReference r:id="rId4"/>
    <externalReference r:id="rId5"/>
    <externalReference r:id="rId6"/>
  </externalReferences>
  <definedNames>
    <definedName name="_xlnm._FilterDatabase" localSheetId="1" hidden="1">'Estadística '!$B$4:$F$22</definedName>
    <definedName name="_xlnm._FilterDatabase" localSheetId="0" hidden="1">'Plan de Mejoramiento NC'!$B$6:$AB$86</definedName>
    <definedName name="accion" localSheetId="1">[1]Parámetros!$F$2:$F$5</definedName>
    <definedName name="accion">Parámetros!$F$2:$F$6</definedName>
    <definedName name="acciones" localSheetId="1">[2]Parámetros!$B$2:$B$5</definedName>
    <definedName name="acciones">[3]Parámetros!$B$2:$B$6</definedName>
    <definedName name="alcance" localSheetId="1">[2]Parámetros!#REF!</definedName>
    <definedName name="alcance">[3]Parámetros!$F$2:$F$3</definedName>
    <definedName name="_xlnm.Print_Area" localSheetId="0">'Plan de Mejoramiento NC'!$B$1:$Z$86</definedName>
    <definedName name="control">#REF!</definedName>
    <definedName name="csj">#REF!</definedName>
    <definedName name="estado" localSheetId="1">[2]Parámetros!$C$2:$C$3</definedName>
    <definedName name="estado">Parámetros!$E$2:$E$4</definedName>
    <definedName name="evaluacion" localSheetId="1">[2]Parámetros!$D$2:$D$3</definedName>
    <definedName name="evaluacion">[3]Parámetros!$D$2:$D$4</definedName>
    <definedName name="hallazgo">[3]Parámetros!$E$2:$E$4</definedName>
    <definedName name="lista">#REF!</definedName>
    <definedName name="plan">#REF!</definedName>
    <definedName name="proceso" localSheetId="1">[1]Parámetros!$B$2:$B$18</definedName>
    <definedName name="proceso">Parámetros!$B$2:$B$18</definedName>
    <definedName name="procesos" localSheetId="1">[2]Parámetros!$A$2:$A$10</definedName>
    <definedName name="procesos">[3]Parámetros!$A$2:$A$12</definedName>
    <definedName name="programa">#REF!</definedName>
    <definedName name="tipo">[2]Parámetros!$F$2:$F$5</definedName>
  </definedNames>
  <calcPr calcId="124519"/>
</workbook>
</file>

<file path=xl/calcChain.xml><?xml version="1.0" encoding="utf-8"?>
<calcChain xmlns="http://schemas.openxmlformats.org/spreadsheetml/2006/main">
  <c r="D42" i="4"/>
  <c r="C42"/>
  <c r="E41"/>
  <c r="E40"/>
  <c r="E39"/>
  <c r="E38"/>
  <c r="E37"/>
  <c r="E36"/>
  <c r="E35"/>
  <c r="E34"/>
  <c r="E33"/>
  <c r="E32"/>
  <c r="E31"/>
  <c r="E30"/>
  <c r="E29"/>
  <c r="E28"/>
  <c r="E27"/>
  <c r="E26"/>
  <c r="E25"/>
  <c r="E42" s="1"/>
  <c r="E22"/>
  <c r="D22"/>
  <c r="C22"/>
  <c r="F21"/>
  <c r="F20"/>
  <c r="F19"/>
  <c r="F18"/>
  <c r="F17"/>
  <c r="F16"/>
  <c r="F15"/>
  <c r="F14"/>
  <c r="F13"/>
  <c r="F12"/>
  <c r="F11"/>
  <c r="F10"/>
  <c r="F9"/>
  <c r="F8"/>
  <c r="F7"/>
  <c r="F6"/>
  <c r="F5"/>
  <c r="F22" s="1"/>
  <c r="D75" i="3" l="1"/>
  <c r="D74"/>
  <c r="D73"/>
  <c r="D72"/>
  <c r="D71"/>
  <c r="D70"/>
  <c r="D69"/>
  <c r="D68"/>
  <c r="D67"/>
  <c r="D66"/>
  <c r="D65"/>
  <c r="D64"/>
  <c r="D63"/>
  <c r="D62"/>
  <c r="D61"/>
  <c r="D60"/>
  <c r="D59"/>
  <c r="D58"/>
  <c r="D57"/>
  <c r="D56"/>
  <c r="D55"/>
  <c r="D54"/>
  <c r="D53"/>
  <c r="D52"/>
  <c r="D51"/>
  <c r="D50"/>
  <c r="D49"/>
</calcChain>
</file>

<file path=xl/comments1.xml><?xml version="1.0" encoding="utf-8"?>
<comments xmlns="http://schemas.openxmlformats.org/spreadsheetml/2006/main">
  <authors>
    <author>malema</author>
    <author>meagudelo</author>
    <author>Marlo Flórez</author>
  </authors>
  <commentList>
    <comment ref="B6" authorId="0">
      <text>
        <r>
          <rPr>
            <b/>
            <sz val="8"/>
            <color indexed="81"/>
            <rFont val="Tahoma"/>
            <family val="2"/>
          </rPr>
          <t>Proceso del Mapa de Procesos</t>
        </r>
      </text>
    </comment>
    <comment ref="C6" authorId="1">
      <text>
        <r>
          <rPr>
            <b/>
            <sz val="8"/>
            <color indexed="81"/>
            <rFont val="Tahoma"/>
            <family val="2"/>
          </rPr>
          <t>Las no conformidades pueden ser reales o potenciales</t>
        </r>
      </text>
    </comment>
    <comment ref="D6" authorId="1">
      <text>
        <r>
          <rPr>
            <b/>
            <sz val="8"/>
            <color indexed="81"/>
            <rFont val="Tahoma"/>
            <family val="2"/>
          </rPr>
          <t>Relacione el requisito relacionado con:
1. NTCGP 1000
2. MECI 1000
3. SISTEDA
4. ACREDITACIÓN
5. Requisito legal
6. Requisito reglamentario
7. Procedimiento
8. Otro (cual)</t>
        </r>
      </text>
    </comment>
    <comment ref="E6" authorId="1">
      <text>
        <r>
          <rPr>
            <b/>
            <sz val="8"/>
            <color indexed="81"/>
            <rFont val="Tahoma"/>
            <family val="2"/>
          </rPr>
          <t>Relacione el requisito relacionado con:
1. NTCGP 1000
2. MECI 1000
3. SISTEDA
4. ACREDITACIÓN
5. Requisito legal
6. Requisito reglamentario
7. Procedimiento
8. Otro (cual)</t>
        </r>
      </text>
    </comment>
    <comment ref="F6" authorId="1">
      <text>
        <r>
          <rPr>
            <b/>
            <sz val="8"/>
            <color indexed="81"/>
            <rFont val="Tahoma"/>
            <family val="2"/>
          </rPr>
          <t>Relacione el requisito relacionado con:
1. NTCGP 1000
2. MECI 1000
3. SISTEDA
4. ACREDITACIÓN
5. Requisito legal
6. Requisito reglamentario
7. Procedimiento
8. Otro (cual)</t>
        </r>
      </text>
    </comment>
    <comment ref="H6" authorId="1">
      <text>
        <r>
          <rPr>
            <b/>
            <sz val="8"/>
            <color indexed="81"/>
            <rFont val="Tahoma"/>
            <family val="2"/>
          </rPr>
          <t>Solución inmediata del hallazgo</t>
        </r>
        <r>
          <rPr>
            <sz val="8"/>
            <color indexed="81"/>
            <rFont val="Tahoma"/>
            <family val="2"/>
          </rPr>
          <t xml:space="preserve">
</t>
        </r>
      </text>
    </comment>
    <comment ref="Q6" authorId="1">
      <text>
        <r>
          <rPr>
            <b/>
            <sz val="8"/>
            <color indexed="81"/>
            <rFont val="Tahoma"/>
            <family val="2"/>
          </rPr>
          <t xml:space="preserve">Las acciones pueden ser:
</t>
        </r>
        <r>
          <rPr>
            <sz val="8"/>
            <color indexed="81"/>
            <rFont val="Tahoma"/>
            <family val="2"/>
          </rPr>
          <t>1. Correctivas.
2. Preventivas.
3. Mejora.
4. Protección.</t>
        </r>
      </text>
    </comment>
    <comment ref="S6" authorId="2">
      <text>
        <r>
          <rPr>
            <b/>
            <sz val="8"/>
            <color indexed="81"/>
            <rFont val="Tahoma"/>
            <family val="2"/>
          </rPr>
          <t>Responsable de implementar la acción</t>
        </r>
      </text>
    </comment>
  </commentList>
</comments>
</file>

<file path=xl/sharedStrings.xml><?xml version="1.0" encoding="utf-8"?>
<sst xmlns="http://schemas.openxmlformats.org/spreadsheetml/2006/main" count="1555" uniqueCount="415">
  <si>
    <t>TIPO DE ACCIÓN</t>
  </si>
  <si>
    <t>NO CONFORMIDAD U OPORTUNIDAD DE MEJORA</t>
  </si>
  <si>
    <t>FECHA REPORTE</t>
  </si>
  <si>
    <t>CORRECCIÓN</t>
  </si>
  <si>
    <t>RESPONSABLE</t>
  </si>
  <si>
    <t>CAUSAS</t>
  </si>
  <si>
    <t xml:space="preserve">ACCIÓN </t>
  </si>
  <si>
    <t>ABIERTA/ CERRADA</t>
  </si>
  <si>
    <t>DESCRIPCIÓN SEGUIMIENTO</t>
  </si>
  <si>
    <t>PROCESO</t>
  </si>
  <si>
    <t>PROCESO MEJORAMIENTO CONTINUO</t>
  </si>
  <si>
    <t>EFICAZ/ 
NO EFICAZ</t>
  </si>
  <si>
    <t>DEPENDENCIA</t>
  </si>
  <si>
    <t>TIPO DE REUNIÓN</t>
  </si>
  <si>
    <t>FECHA DE REALIZACIÓN ACORDADA</t>
  </si>
  <si>
    <t>FECHA DE SEGUIMIENTO 1</t>
  </si>
  <si>
    <t>FECHA DE SEGUIMIENTO 2</t>
  </si>
  <si>
    <t>Pendiente evaluar</t>
  </si>
  <si>
    <t>Nomenclatura</t>
  </si>
  <si>
    <t>Procesos</t>
  </si>
  <si>
    <t>Secretarías</t>
  </si>
  <si>
    <t>Unidades</t>
  </si>
  <si>
    <t>DE</t>
  </si>
  <si>
    <t>Direccionamiento Estratégico</t>
  </si>
  <si>
    <t>Despacho del Alcalde</t>
  </si>
  <si>
    <t>Juzgado Ejecuciones Fiscales</t>
  </si>
  <si>
    <t>PA</t>
  </si>
  <si>
    <t>Planeación Administrativa y Financiera</t>
  </si>
  <si>
    <t>Oficina Asesora Jurídica</t>
  </si>
  <si>
    <t>Oficina Administrativa y Financiera</t>
  </si>
  <si>
    <t>PC</t>
  </si>
  <si>
    <t>Comunicaciones</t>
  </si>
  <si>
    <t>Secretaría de Bienestar e Integración Social</t>
  </si>
  <si>
    <t>Oficina Casa de Justicia y Convivencia Ciudadana</t>
  </si>
  <si>
    <t>GS</t>
  </si>
  <si>
    <t>Gestión Social</t>
  </si>
  <si>
    <t>Secretaría de Control Interno</t>
  </si>
  <si>
    <t>Oficina de  Empleo</t>
  </si>
  <si>
    <t>GT</t>
  </si>
  <si>
    <t>Gestión de Trámites</t>
  </si>
  <si>
    <t>Secretaría de Deportes y Recreación</t>
  </si>
  <si>
    <t>Oficina de Catastro</t>
  </si>
  <si>
    <t>AA</t>
  </si>
  <si>
    <t>Asesoría y Asistencia</t>
  </si>
  <si>
    <t>Secretaría de Educación y Cultura</t>
  </si>
  <si>
    <t>Oficina de Deportes</t>
  </si>
  <si>
    <t>DT</t>
  </si>
  <si>
    <t>Desarrollo Integral del Territorio</t>
  </si>
  <si>
    <t>Secretaría de Gobierno</t>
  </si>
  <si>
    <t>Oficina de Desarrollo Económico y Competitividad</t>
  </si>
  <si>
    <t>FC</t>
  </si>
  <si>
    <t>Formación Ciudadana</t>
  </si>
  <si>
    <t>Secretaría de Hacienda</t>
  </si>
  <si>
    <t xml:space="preserve">Oficina de Desarrollo Rural </t>
  </si>
  <si>
    <t>VC</t>
  </si>
  <si>
    <t>Vigilancia y Control</t>
  </si>
  <si>
    <t>Secretaría de Infraestructura</t>
  </si>
  <si>
    <t>Oficina de Logística  y Desarrollo Organizacional</t>
  </si>
  <si>
    <t>GH</t>
  </si>
  <si>
    <t>Gestión del Talento Humano</t>
  </si>
  <si>
    <t>Secretaría de Medio Ambiente y Desarrollo Rural</t>
  </si>
  <si>
    <t>Oficina de Presupuesto y Contabilidad</t>
  </si>
  <si>
    <t>AR</t>
  </si>
  <si>
    <t>Administración de Rentas</t>
  </si>
  <si>
    <t>Secretaría de Planeación</t>
  </si>
  <si>
    <t xml:space="preserve">Oficina de Recreación </t>
  </si>
  <si>
    <t>GC</t>
  </si>
  <si>
    <t>Gestión Contratación</t>
  </si>
  <si>
    <t>Secretaría de Salud</t>
  </si>
  <si>
    <t>Oficina de Rentas</t>
  </si>
  <si>
    <t>GJ</t>
  </si>
  <si>
    <t>Gestión Jurídica</t>
  </si>
  <si>
    <t>Secretaría de Servicios Administrativos</t>
  </si>
  <si>
    <t xml:space="preserve">Oficina de Salud Pública </t>
  </si>
  <si>
    <t>GI</t>
  </si>
  <si>
    <t>Gestión de la Información</t>
  </si>
  <si>
    <t>Secretaría de Tránsito y Transporte</t>
  </si>
  <si>
    <t>Oficina de Sisben</t>
  </si>
  <si>
    <t>GR</t>
  </si>
  <si>
    <t>Gestión de los Recursos Físicos</t>
  </si>
  <si>
    <t>Secretaría General</t>
  </si>
  <si>
    <t>Oficina de Talento Humano y Bienestar Laboral</t>
  </si>
  <si>
    <t>MC</t>
  </si>
  <si>
    <t>Mejoramiento Continuo</t>
  </si>
  <si>
    <t>Secretaría de Emprendimiento, Competitividad y Productividad</t>
  </si>
  <si>
    <t>Oficina Tesorería</t>
  </si>
  <si>
    <t>EI</t>
  </si>
  <si>
    <t>Evaluación Independiente</t>
  </si>
  <si>
    <t>Administración Central Municipal</t>
  </si>
  <si>
    <t xml:space="preserve">Subsecretaría Administrativa </t>
  </si>
  <si>
    <t>Subsecretaría Administrativa y Financiera</t>
  </si>
  <si>
    <t xml:space="preserve">Subsecretaría de Control y Regulación </t>
  </si>
  <si>
    <t>Subsecretaría de Cultura</t>
  </si>
  <si>
    <t xml:space="preserve">Subsecretaría de Educación </t>
  </si>
  <si>
    <t xml:space="preserve">Subsecretaría de Evaluación </t>
  </si>
  <si>
    <t>Subsecretaría de Infraestructura y Proyectos Especiales</t>
  </si>
  <si>
    <t>Subsecretaría de Integración Social</t>
  </si>
  <si>
    <t xml:space="preserve">Subsecretaría de Vivienda </t>
  </si>
  <si>
    <t>Subsecretaría del Desarrollo Integral del Territorio</t>
  </si>
  <si>
    <t>ABIERTA</t>
  </si>
  <si>
    <t>CERRADA</t>
  </si>
  <si>
    <t>Tipo de acción</t>
  </si>
  <si>
    <t>1. Correctiva</t>
  </si>
  <si>
    <t>2. Preventivas</t>
  </si>
  <si>
    <t>3. Mejora</t>
  </si>
  <si>
    <t>4. Protección</t>
  </si>
  <si>
    <t>No  existe  registro  del acta de Comité que evidencie  el Análisis  de los Indicadores del proceso,  no disponen de valores planificados o de alerta para emprender acciones correctivas tal como lo requiere la Norma  ISO 9001/NTCGP 1000; en el numeral 8.2.3,  y los elementos 2.1.4, 2.1.5, 3.1.2, del MECI 1000:2005.</t>
  </si>
  <si>
    <t>Administración Central del Municipio de Bello</t>
  </si>
  <si>
    <t>PLAN DE MEJORAMIENTO - SISTEMA INTEGRADO DE GESTIÓN - VIGENCIA 2013</t>
  </si>
  <si>
    <t>Secretaria de Planeación</t>
  </si>
  <si>
    <t>Secretaria de Infraestructura</t>
  </si>
  <si>
    <t>Secretaria de Servicios Administrativos</t>
  </si>
  <si>
    <t>No se encontró el Anuario Estadístico publicado en la página web del municipio de Bello, www.bello.gov.co, como se indica en la hoja de vida del servicio; incumpliendo así, con lo establecido en los requisitos 7.2.2 y 7.5.1 de la norma NTCGP 1000.</t>
  </si>
  <si>
    <t>No aplica</t>
  </si>
  <si>
    <t>Abierta</t>
  </si>
  <si>
    <t>No se evidencian actualizadas en el SIG las hojas de vida de trámites y servicios del Proceso de Planeación Administrativa y Financiera, incumpliendo con el numeral 4.2.3 de la NTCGP 1000:2009 y los elementos 2.1.3, 2.2.2, 3.1.1 del MECI</t>
  </si>
  <si>
    <t>Secretaria de Hacienda</t>
  </si>
  <si>
    <t>Según revisión hecha al Alphasig al proceso de Planeación Administrativa y Financiera, no se evidencia el cargue de la información actualizada ni el análisis integral al indicador del proceso por parte del líder, incumpliendo el literal b) del requisito 4.1 de la NTCGP 1000:2009  y el numeral 8.4 de la misma, así como el elemento correspondiente al numeral 2.1.4 del MECI 1000:2005</t>
  </si>
  <si>
    <t>Se evidencia que los controles establecidos para disminuir los riesgos del proceso de Planeación Administrativa y Financiera, no son coherentes con las causas que los originaron; además que no son efectivos para disminuir la incidencia de los riesgos en el paso a paso de los procedimientos del proceso, incumpliendo con los literales c y g del requisito 4,1 de la NTCGP 1000:2009, así como los elementos correspondientes a los numerales 1,3,5 - 2,1,3 - 3,1,1. del MECI 1000:2005</t>
  </si>
  <si>
    <t>No se evidencian copias de seguridad de los registros físicos del Proceso de Planeación Administrativa y Financiera, incumpliendo con el requisito 4,2,4 de la NTCGP 1000:2009 así como el elemento correspondiente al numeral  2.1.3 del MECI 1000:2005.</t>
  </si>
  <si>
    <t>No se evidencian registros de la socialización al interior del equipo de trabajo de la Secretaria de Hacienda, del informe de la revisión por la dirección, incumpliendo con el requisito 8,5,1, de la NTCGP 1000:2009, así como los elementos correspondientes a los numerales 3,3,1- 3,3,2- 3,3,3 del MECI 1000:2005</t>
  </si>
  <si>
    <t>No se evidencia REGISTROS DE LAS ACCIONES que se han emprendido a partir del análisis de los indicadores (análisis de datos) del Proceso de Planeación Administrativa y Financiera, incumpliendo con el requisito 8,5,1, de la NTCGP 1000:2009, así como los elementos correspondientes a los numerales 3,3,1- 3,3,2- 3,3,3 del MECI 1000:2005.</t>
  </si>
  <si>
    <t>No se evidencia registros de las evaluaciones de los servicios o trámites prestados a los clientes,  que determinen la conformidad o no conformidad del servicio y/o producto, incumpliendo con el requisito 8,2,1 de la NTCGP 1000:2009, así como los elementos correspondientes a los numerales 2,1,3 - 2,1,4 - 2,2,1 del MECI 1000:2005.</t>
  </si>
  <si>
    <t>El control de documentos no se encuentra actualizado en el SIG, el documento "Política de Comunicación Pública"</t>
  </si>
  <si>
    <t>Secretaria General/Profesional Especializado</t>
  </si>
  <si>
    <t>No se evidenciaron las acciones emprendidas  a partir del análisis de indicadores del proceso</t>
  </si>
  <si>
    <t>No se tienen actualizados los indicadores de los servicios del proceso Gestión Social en Alphasig, ni los respectivos análisis, incumpliendo la norma NTCGP 1000 en su numeral 8.2 "Seguimiento y Medición"; y el Subsistema  Control de Evaluación</t>
  </si>
  <si>
    <t>No se presentó a la auditoría interna del proceso de Gestión Social, tal como lo evidencia el registro de asistencia, incumpliendo el compromiso con el desarrollo e implementación del SIG, descrito en el numeral 5.1 de la norma NTCGP 1000 de 2009 (Compromiso de la Dirección); así como el subsistema Control Estratégico del MECI 2005</t>
  </si>
  <si>
    <t>No hay concordancia entre los Tramites y Servicios documentados en el SIG con respecto a los que están registrados en Alphasig, incumpliendo con la norma NTCGP 1000 4.2.3 Control de Documentos, y el Subsistema "Control de la Gestión" del MECI</t>
  </si>
  <si>
    <t>No se identifican las No Conformidades en la prestación de los servicios por lo cual no han elaborado los respectivos planes de mejoramiento, no cumpliendo el Control del servicio No Conforme descrito en la norma NTCGP 1000 en su numeral 8.3; así como el Subsistema del MECI "Control de Gestión"</t>
  </si>
  <si>
    <t>Secretaria de Servicios Administrativos/Organización y Métodos</t>
  </si>
  <si>
    <t>Secretarias de Salud, Tránsito, Emprendimiento, Medio Ambiente, Gobierno y Deportes.</t>
  </si>
  <si>
    <t>El proceso carece de resultados concretos que evidencien la medición y el seguimiento, ya que  en su mayoría no aplican encuestas de evaluación, no hay resultados de indicadores ni análisis de estos, incumpliendo con las normas ISO 9001:2008 y NTCGP:1000 en el numeral 4.1  y el numeral 8.2.3, ni los elementos 2.1.4, 2.1.5, 3.1.2, del MECI 1000:2005.</t>
  </si>
  <si>
    <t xml:space="preserve">Planeación, Educación, Transito y Transporte, Gobierno, Salud, Bienestar Social, Deporte y recreación </t>
  </si>
  <si>
    <t>Planeación, Hacienda, Educación, Tránsito y Transporte, Gobierno, Salud, Bienestar Social, Deporte y recreación, y Jurídica</t>
  </si>
  <si>
    <t>En el proceso Gestión de Trámites no se evidencio los resultados del consolidado de la medición de sus indicadores ni correcciones, acciones preventivas y/o correctivas, según sea conveniente, incumpliendo con el requisito 8.2.3 Seguimiento y medición de los procesos, de la NTCGP:1000.2009.</t>
  </si>
  <si>
    <t>En la entidad, a pesar de contar con el procedimiento P01 para el Control de Trámites y Servicios no Conforme, no se encontró evidencias de la definición de acciones para eliminar la no conformidad del proceso Gestión de Trámites, como tampoco se evidencio acciones apropiadas a los efectos, reales o potenciales de la no conformidad cuando se detecta un producto o servicio no conforme después de su entrega o cuando haya comenzado su uso, incumpliendo con el requisito 8.3 Control del producto o servicio no conforme en los literales a) y d), de la NTCGP:1000.2009</t>
  </si>
  <si>
    <t>El proceso de Gestión de Trámites cuenta con 2 indicadores que permiten su medición, seguimiento y evaluación, pero las Secretarías de Despacho líderes de éste, no presentaron el registro del consolidado del proceso para evaluar su desempeño, como resultado del análisis de los datos de los indicadores que permita la mejora continua de la eficiencia eficacia y efectividad del proceso en mención, incumpliendo con el requisito 8.4 Análisis de datos, de la NTCGP:1000.2009.</t>
  </si>
  <si>
    <t>Aunque se tienen encuestas realizadas a usuarios de los servicios de Desarrollo Integral del Territorio en la Secretaría de Infraestructura, no se evidencia el seguimiento de la información relativa a la percepción del cliente correspondiente al año 2014; de acuerdo con lo establecido en el numeral 8.2.1 de la Norma NTCGP 1000.</t>
  </si>
  <si>
    <t>No se cuenta con la bandera actualizada lo que impide ver la documentación actualizada de los procedimientos, mapas de riesgo indicadores y caracterizaciones, entre otros; según lo establecido en la NTCGP 1000 4,1 y 4,2,3 y MECI 1000 2.1.1 - 2.1.2 - 2.1.5</t>
  </si>
  <si>
    <t>No se evidencia que se desarrollen actividades relacionadas con los riesgos e indicadores del proceso, como son monitoreo y evaluación periódica de los riesgos, incumpliendo lo estipulado en la NTCGP 1000 4,1 y 4,2,3 y MECI 1000 2.1.1 - 2.1.2 - 2.1.5</t>
  </si>
  <si>
    <t>No se evidencia que se realicen seguimientos a los riesgos del proceso, como son monitoreo y evaluación periódica de los riesgos; incumpliendo lo estipulado en la NTCGP 1000 4,1  y MECI 1000 1.3.5 - 2.1.3 - 3.1.1. - 3.2.2 - 3.3.2</t>
  </si>
  <si>
    <t>Publicar en la pagina web del Municipio de Bello, www.bello.gov.co, el Anuario Estadístico</t>
  </si>
  <si>
    <t>Elaborar un cronograma de revisión de la correspondencia de la información de las hojas de vida de los tys alimentada al SIG y el Alphasig.</t>
  </si>
  <si>
    <t>Subsecretaría de Planeación Institucional</t>
  </si>
  <si>
    <t>Socializar el procedimiento P03 del tramite o servicio no conforme en Comité del Viernes del SIG</t>
  </si>
  <si>
    <t>Incumplimiento al procedimiento P02 para la toma de acciones y P03 del servicio no conforme</t>
  </si>
  <si>
    <t>Aunque realiza la evaluación de satisfacción del cliente y/o usuario del proceso, no se evidencia que se remite al formato que determina el tamaño de la muestra al momento de realizar dicha medición incumpliendo lo establecido en el documento D02 Determinación del tamaño de la muestra del proceso mejoramiento continuó del Sistema integrado de Gestión.</t>
  </si>
  <si>
    <t>Socializar el procedimiento P03 evaluación del trámite y servicio en Viernes del SIG</t>
  </si>
  <si>
    <t>No se ha realizado el seguimiento al Plan de Mejoramiento por procesos de las dependencias de Emprendimiento y Transito y Transporte, toda vez que las acciones se encuentran vencidas y aun no han sido cerradas incumpliendo lo establecido NTCGP 1000 8.2.2. y MECI 1000 1.3.5 - 2.1.1 - 2.1.3 - 3.1.1 - 3.1.2 - 3.2.2 - 3.3.1 - 3.3.2 - 3.3.3</t>
  </si>
  <si>
    <t>Aunque se realiza el análisis de indicadores, no existe el análisis de datos históricos del proceso, incumpliendo lo establecido en a NTCGP 1000 7.6. y MECI 1000 1.3.5 - 2.1.3 -2.2.3 - 3.1.1 - 3.2.1 - 3.2.2 - 3.3.2</t>
  </si>
  <si>
    <t>Se evidencia que el registro de asistencia para las actividades que realiza la Secretaria de Transito y Transportes, dentro del proceso de formación ciudadana, no es el establecido en el Sistema Integrado de Gestión, incumpliendo lo establecido en la NTCGP 1000 4,1 y 4,2,3 y MECI 1000 2.1.1 - 2.1.2 - 2.1.5</t>
  </si>
  <si>
    <t>No se realiza una actualización ni revisión al procedimiento documentado, como se evidencia en los formatos  FDE02 y FD03 que remite el procedimiento y los cuales no existen; incumpliendo con el requisito 4.2.3 sobre la revisión y actualización de documentos necesarios de la norma NTCGP 1000:2009 y los numerales 2.1.1; 2.1.3; 2.1.5 del MECI 1000:2005.</t>
  </si>
  <si>
    <t>Secretarias de: Medio Ambiente, Gobierno, Bienestar Social, Transito, Salud, Planeación, Educación.</t>
  </si>
  <si>
    <t xml:space="preserve">No se tiene documentados formatos que son utilizados para evidenciar las actividades del procedimiento, como se muestra en la presentación de registros utilizados en las tramites y/o servicio: incumpliendo con el requisito 4.2.4 sobre la revisión y actualización de documentos necesarios de la norma NTCGP 1000:2009 y los numerales 2.1.1; 2.1.3; 2.1.5 del MECI 1000:2005. </t>
  </si>
  <si>
    <t>Secretarias de Gobierno y  Planeación</t>
  </si>
  <si>
    <t>No se  cumple con el procedimiento establecido para la medición, análisis y mejora del proceso, porque a pesar de que se hace el análisis de indicadores del proceso en el Alphasig, no se evidencia la toma de acciones para la mejora continua y por tanto, no se hace el seguimiento y los planes de mejoramiento respectivos; mostrando la no conformidad con lo establecido en los numerales 8.2.3 y  8.5.1 de la NTCGP1000:2009 y los numerales 1.2.1; 2.1.4; 2.1.5; 3.1.1; 3.1.2; 3.3.1 y 3.3.2 del MECI 1000:2005.</t>
  </si>
  <si>
    <t>No se encontró la evidencia de diligenciamiento de la planilla F03 de algunos servicios como Visados Carrera Administrativa, Evaluación de Desempeño Laboral y algunos de Bienestar Laboral, incumpliendo con ello, con el numeral de la Norma NTCGP 1000 4.2.3 y 4.2.4</t>
  </si>
  <si>
    <t>Se evidencia que el formato del Plan de Bienestar Laboral, se encuentra en un formato no actualizado, incumpliendo con el numeral de la Norma NTCGP 1000 4.2.3 y 4.2.4</t>
  </si>
  <si>
    <t>No se encontró evidencia del seguimiento a las acciones del plan de mejoramiento de Riesgos, incumpliendo con ello, el requisito de 8.5.2 de la Norma NTCGP 1000.</t>
  </si>
  <si>
    <t>Dirección Administrativa de Rentas Municipales</t>
  </si>
  <si>
    <t>Según revisión hecha al Alphasig al proceso de administración de rentas, no se evidencia el cargue de la información actualizada ni el análisis integral al indicador del proceso por parte del líder, incumpliendo el literal b) del requisito 4.1 de la NTCGP 1000:2009  y el numeral 8.4 de la misma, así como el elemento correspondiente al numeral 2.1.4 del MECI 1000:2005</t>
  </si>
  <si>
    <t>Se evidencia que los controles establecidos para disminuir los riesgos del proceso de Administración de Rentas, no son coherentes con las causas que los originaron; además que no son efectivos para disminuir la incidencia de los riesgos en el paso a paso de los procedimientos del  proceso de rentas, incumpliendo con los literales c y g del requisito 4,1 de la NTCGP 1000:2009, así como los elementos correspondientes a los numerales 1,3,5 - 2,1,3 - 3,1,1. del MECI 1000:2005</t>
  </si>
  <si>
    <t>No se evidencian copias de seguridad de los registros físicos del Proceso de Administración de Rentas, incumpliendo con el requisito 4,2,4 de la NTCGP 1000:2009 así como el elemento correspondiente al numeral  2.1.3 del MECI 1000:2005.</t>
  </si>
  <si>
    <t>No se evidencian registros de la socialización al interior del equipo de trabajo de la Dirección Administrativa de Rentas en cuanto al informe de la revisión por la dirección, incumpliendo con el requisito 8,5,1, de la NTCGP 1000:2009, así como los elementos correspondientes a los numerales 3,3,1- 3,3,2- 3,3,3 del MECI 1000:2005</t>
  </si>
  <si>
    <t>No se evidencia REGISTROS DE LAS ACCIONES que se han emprendido a partir del análisis de los indicadores (análisis de datos) del proceso de Administración de Rentas, incumpliendo con el requisito 8,5,1, de la NTCGP 1000:2009, así como los elementos correspondientes a los numerales 3,3,1- 3,3,2- 3,3,3 del MECI 1000:2005</t>
  </si>
  <si>
    <t>No se evidencian actualizadas en el SIG las hojas de vida de trámites y servicios del Proceso de Administración de Rentas  incumpliendo con el numeral 4.2.3 de la NTCGP 1000:2009 y los elementos 2.1.3, 2.2.2, 3.1.1 del MECI</t>
  </si>
  <si>
    <t>Revisar y actualizar en la bandera del SIG las hojas de vida de los trámites y servicios de la dirección administrativa de rentas</t>
  </si>
  <si>
    <t>No se evidencia  un procedimiento documentado para el cumplimiento de la legalización de los contratos que  permita asegurarse de la eficaz planificación, operación y control del proceso gestión de la contratación, incumpliendo los criterios 4,2,1; 5,51 y 7,1 de la NTC GP 1000:2009</t>
  </si>
  <si>
    <t>Asesoría Jurídica</t>
  </si>
  <si>
    <t>Se evidencia que el documento de Caracterización del proceso se encuentra desactualizado, Incumpliendo el numeral 4,2,3 de la NTCGP 1000:2009</t>
  </si>
  <si>
    <t>Subsecretaria de Planeación Institucional</t>
  </si>
  <si>
    <t>No se evidencia seguimiento a los planes de mejoramiento de la auditoría interna de 2013, de la auditoria del ICONTEC 2013 y del plan de mejoramiento institucional con la Contraloría Municipal, incumpliendo con lo dispuesto en los criterios 5.6.2 y 5.6.3. de la NTC GP 1000:2009</t>
  </si>
  <si>
    <t>Se evidencia mapa de riesgos desactualizado, sin seguimiento al plan de mejoramiento de riesgo administrativos del año 2011, incumpliendo el criterio 4.1 de la NTC GP 1000:2009</t>
  </si>
  <si>
    <t>Revisar y actualizar los manuales del proceso</t>
  </si>
  <si>
    <t>Se evidencia falta de planeación, seguimiento y control a contratos de concesión que tienen como objeto la prestación de servicios por terceros, incumpliendo con la NTC GP 1000:2009</t>
  </si>
  <si>
    <t>No se lleva  el procedimiento documentado para el almacenamiento, protección y recuperación de los registros, como se evidencia en la falta de copias de seguridad de los registros de la oficina jurídica; incumpliendo con el requisito 4.2.4 sobre el control de registros de la norma NTCGP 1000:2009 y los numerales 1.3.5; 2.1.1; 2.1.3; 2.2.2 y 3.1.1 del MECI 1000:2005.</t>
  </si>
  <si>
    <t>Subsecretaria de planeación institucional</t>
  </si>
  <si>
    <t>5. No aplica</t>
  </si>
  <si>
    <t>NO APLICA</t>
  </si>
  <si>
    <t>Subsecretario de Planeación Institucional</t>
  </si>
  <si>
    <t>Se emitió la circular 123 de 2014 cuyo asunto es el "Término para la actualización de las hojas de vida de trámites y servicios y procedimientos del SIG".</t>
  </si>
  <si>
    <t>a) La totalidad de los procesos (17) del SIG cuentan con el cálculo y análisis de los indicadores aplicables, debido a ajustes al aplicativo ALPHASIG, éstos se hicieron temporalmente en actas.
b) En el SIG no se cuenta con un plan de contingencia para aquellos casos en los cuáles el ALPHSIG no esté disponible para su cargue.</t>
  </si>
  <si>
    <t>Establecer en el SIG un plan de contingencia para aquellos eventos en los cuales el ALPHASIG no se encuentre disponible.</t>
  </si>
  <si>
    <t>Profesional Universitario - Subsecretaría de Planeación Institucional</t>
  </si>
  <si>
    <t>a) Se generó la versión 07 del Manual del SG, actualizando la versión 1.13 indicadores con esta directriz.</t>
  </si>
  <si>
    <t>a) Se expidió la circular 124 de 2014 "Plan de contingencia en el cargue del aplicativo ALPHASIG".</t>
  </si>
  <si>
    <t>Cargar la información del cálculo y análisis de los indicadores en el Alphasig.</t>
  </si>
  <si>
    <t>Realizar la revisión y actualización del componente de Riesgos del SIG según el cronograma establecido.</t>
  </si>
  <si>
    <t>Subsecretario de Planeación Institucional y responsables de los procesos</t>
  </si>
  <si>
    <t>Comunicar al personal de la Administración Central Municipal el proyecto de revisión y actualización de los riesgos que actualmente esta liderando la Secretaría de Planeación.</t>
  </si>
  <si>
    <t>Se emitió la circular 125 de 2014 cuyo asunto es la "Actualización del componente de Riesgos del SIG".</t>
  </si>
  <si>
    <t>NCP</t>
  </si>
  <si>
    <t>TIPO DE HALLAZGO</t>
  </si>
  <si>
    <t>NCR</t>
  </si>
  <si>
    <t>Consultar al archivo de la Administración Central su concepto acerca de la viabilidad de escanear los registros físicos generados por los procesos PA y AR.</t>
  </si>
  <si>
    <t>Actualizar las hojas de vida de los trámites y servicios del Proceso de Planeación Administrativa y Financiera. En total 12.</t>
  </si>
  <si>
    <t>a) El archivo dispone de las tablas de retención documentales para cada uno de los registros del SIG, en las cuales se estable cuales deben pasar al archivo histórico y cuales deben ser escaneados.
b) No se había identificado la necesidad de escanear los registros físicos del proceso Planeación Administrativa y Financiera.</t>
  </si>
  <si>
    <t>Formalizar en el SIG la socialización de los resultados de la revisión por la dirección a los servidores públicos de la Administración.</t>
  </si>
  <si>
    <t>Secretario de Planeación</t>
  </si>
  <si>
    <r>
      <t xml:space="preserve">a) Se generó la versión 07 del Manual del SIG en la cual se incluyó en el capítulo "Evaluación y Seguimiento" los canales a emplear para socializar los resultados y conclusión del informe de revisión por la dirección.
</t>
    </r>
    <r>
      <rPr>
        <sz val="10"/>
        <color rgb="FFFF0000"/>
        <rFont val="Arial"/>
        <family val="2"/>
      </rPr>
      <t>b) Queda pendiente su socialización.</t>
    </r>
  </si>
  <si>
    <t>No se tienen definidos en el SIG los criterios para la toma de acciones derivadas del análisis de indicadores.</t>
  </si>
  <si>
    <t>Secretaria de Hacienda - Profesional Universitario Subsecretaría de Planeación Institucional</t>
  </si>
  <si>
    <r>
      <t xml:space="preserve">a) Se generó la versión 07 del Manual del SIG en la cual se incluyó en el capítulo "Indicadores" los criterios para la toma de acciones derivadas del análisis de los resultados de los indicadores.
</t>
    </r>
    <r>
      <rPr>
        <sz val="10"/>
        <color rgb="FFFF0000"/>
        <rFont val="Arial"/>
        <family val="2"/>
      </rPr>
      <t>b) Queda pendiente su socialización.</t>
    </r>
  </si>
  <si>
    <t>Implementar el formato de Evaluación de los Trámites y Servicios (F-MC-13), conforme al procedimiento P03 de evaluación de trámites y servicios.</t>
  </si>
  <si>
    <t>No se tiene definido en el SIG un responsable de realizar seguimiento a la aplicación de las evaluaciones de satisfacción de los diferentes procesos.</t>
  </si>
  <si>
    <t>Actualizar en el SIG el documento "Política de Comunicación Pública" e incluir en el normograma el decreto 186 de abril de 2011.</t>
  </si>
  <si>
    <t>Se solicitó al Profesional Especializado vía correo electrónico la actualización del documento y la incorporación en el normograma del decreto 186 de 2011.</t>
  </si>
  <si>
    <t>DESCRIPCIÓN SEGUIMIENTO 2</t>
  </si>
  <si>
    <t>a) No se ha establecido en el SIG un término para la revisión de la vigencia de los documentos del SIG.</t>
  </si>
  <si>
    <r>
      <t xml:space="preserve">a) Se emitió la circular 123 de 2014 cuyo asunto es el "Término para la actualización de las hojas de vida de trámites y servicios y procedimientos del SIG".
b) Se incluyó en la versión 04 del procedimiento para el control de los documentos como término para la revisión del SIG 24 meses.
</t>
    </r>
    <r>
      <rPr>
        <sz val="10"/>
        <color rgb="FFFF0000"/>
        <rFont val="Arial"/>
        <family val="2"/>
      </rPr>
      <t>c) queda pendiente la socialización de la nueva versión del procedimiento.</t>
    </r>
  </si>
  <si>
    <t>Profesional Especializado de la Secretaría General - Facilitador del proceso de Comunicaciones -  Profesional Universitario Subsecretaría de Planeación Institucional</t>
  </si>
  <si>
    <t>Tomar acciones, luego del análisis del proceso realizado para el último trimestre de 2013, según el resultado obtenido.</t>
  </si>
  <si>
    <t>Secretarios de despacho de: Infraestructura y Vivienda, Transito y Transporte, Deportes y Recreación, Educación y Cultura, Integración Social y Participación Ciudadana y Profesional Universitario - Subsecretaría de Planeación Institucional</t>
  </si>
  <si>
    <t>Solicitar a la Secretaría de Control Interno programar una auditoría complementaría a los secretarios que no pudieron asistir a la auditoría interna según la agenda establecida.</t>
  </si>
  <si>
    <t>No se tiene establecido en el SIG el paso a seguir cuando el personal programado para la auditoría no se presenta según la agenda.</t>
  </si>
  <si>
    <t>Establecer en el SIG los pasos a seguir cuando el personal programado para la auditoría no se presenta según la agenda.</t>
  </si>
  <si>
    <r>
      <t xml:space="preserve">a) Se generó la versión 03 del procedimiento de auditoría interna donde es establecen las auditorías complementarias.
</t>
    </r>
    <r>
      <rPr>
        <sz val="10"/>
        <color rgb="FFFF0000"/>
        <rFont val="Arial"/>
        <family val="2"/>
      </rPr>
      <t>b) Queda pendiente su socialización.</t>
    </r>
  </si>
  <si>
    <t>No se dispone en el SIG un mecanismo que asegure la coherencia entre la información relacionada en el aplicativo ALPHASIG y los cambios que se realicen a los trámites y servicios de la Administración.</t>
  </si>
  <si>
    <t>Establecer en el SIG un mecanismo que asegure la coherencia entre la información relacionada en el aplicativo ALPHASIG y los cambios que se realicen a los trámites y servicios de la Administración.</t>
  </si>
  <si>
    <t>La Subsecretaría de Cultura no ha implementado el formato Asistencia a eventos con la comunidad (F-GS-11) incumpliendo la norma NTCGP 1000 en su numeral 4.2.3 Control de Documentos, y el Subsistema "Control de la Gestión" del MECI</t>
  </si>
  <si>
    <t>Revisar las PQRSD presentadas durante la vigencia con el fin de evaluar cuales de ellas representan trámites o servicios no conformes y registrarlos en la planilla para el control de trámites y servicios o en el formato de reporte de servicio no conforme según corresponda.</t>
  </si>
  <si>
    <t>Secretarios de Despacho y Facilitadores del SIG</t>
  </si>
  <si>
    <t>Se emitió circular No. 126 de 2014 cuyo asunto es la revisión de los trámites y servicios no conformes presentados durante el primer semestre de 2014.</t>
  </si>
  <si>
    <t>a) Está situación ya había sido identificada desde el SIG, por lo que en el mes de mayo (22) se dio una capacitación a los integrantes del COSIG respecto al procedimiento para el control del trámite/servicio no conforme, quienes lo están socializando en cada una de las dependencias. Por lo que al momento de la auditoría esta acción aún no se había cerrado.</t>
  </si>
  <si>
    <t>Solicitar a los facilitadores del SIG las actas que evidencien la socialización del procedimiento para el control de los trámites/servicios no conformes.</t>
  </si>
  <si>
    <t>Establecer e implementar un cronograma de revisión y actualización de los documentos del SIG de forma tal que se garantice su coherencia con la estructura organizacional establecida en el decreto 726 de 2012.</t>
  </si>
  <si>
    <t>Profesional de Apoyo al SIG</t>
  </si>
  <si>
    <t>PLAN DE MEJORAMIENTO</t>
  </si>
  <si>
    <t>SIGLA</t>
  </si>
  <si>
    <t>ACCIONES ABIERTAS</t>
  </si>
  <si>
    <t>ACCIONES CERRADAS</t>
  </si>
  <si>
    <t>ACCIONES EFICACES</t>
  </si>
  <si>
    <t>TOTAL</t>
  </si>
  <si>
    <t>CORRECCIONES ABIERTAS</t>
  </si>
  <si>
    <t>CORRECCIONES CERRADAS</t>
  </si>
  <si>
    <t>Actualizar en la bandera del SIG los documentos remitidos por la Secretaria de Emprendimiento y Competitividad</t>
  </si>
  <si>
    <t>a) Algunas dependencias estaban remitiendo la información a Planeación Institucional, la cual debía enviarla nuevamente a Organización y Métodos para su publicación.
b) Algunas dependencias enviaban la información en CD, lo que incrementaba la probabilidad de la pérdida de esta información o al momento de leerlos en PC no los reconocía.
c) Algunas dependencias no enviaban la información completa para poder ser actualizada en el SIG.</t>
  </si>
  <si>
    <t>a) Especificar en el SIG que los únicos autorizados para remitir información del SIG a Organización y Métodos son los facilitadores.
b) Establecer en el SIG que la información del SIG remitida a Organización y Métodos sólo se recibirá vía correo electrónico.
c) Unificar la información mínima que se debe remitir a Organización y Métodos para organizar los documentos del SIG.
d) Socializar los cambios realizados al SIG.</t>
  </si>
  <si>
    <r>
      <t xml:space="preserve">a) Se generó la versión 04 del procedimiento para el control de los documentos.
b) Se expidió la circular 134 de 2014 cuyo asunto es el "Control de los documentos del SIG.
</t>
    </r>
    <r>
      <rPr>
        <sz val="10"/>
        <color rgb="FFFF0000"/>
        <rFont val="Arial"/>
        <family val="2"/>
      </rPr>
      <t>c) La eficacia de la acción se evaluará en el mes de noviembre según el indicador de oportunidad en la atención de solicitudes del servicio "Administración de la información del SIG".</t>
    </r>
  </si>
  <si>
    <t>Realizar reunión de Comité Técnico en cada una de las secretarías y analizar los resultados de los indicadores aplicables a los diferentes procesos en los que participan.</t>
  </si>
  <si>
    <t>No se dispone en el SIG de un mecanismo que permita realizar seguimiento a las actividades planificadas:
a) Realización de encuestas de satisfacción.
b) Reuniones de análisis de indicadores por procesos.
c) Revisión de vigencia de documentos del SIG.
d) Comunicación de información base.
e) Seguimiento a controles de riesgos.
f) Programación de auditorías.
g) Seguimiento a planes de mejoramiento.</t>
  </si>
  <si>
    <t>Las Secretarías de Despacho líderes del proceso no cuentan con los documentos o registros que muestren la identificación de las necesidades y expectativas actuales de los clientes que apuntan a la satisfacción social con el suministro de trámites y servicios, es decir, no se tiene en cuenta los requisitos especificados por el cliente, incluidos los requisitos para las actividades de entrega y las posteriores a ésta; incumpliendo con los requisitos 5.2  Enfoque al Cliente y el 7.2.1. Determinación de los Requisitos Relacionados con el Producto y/o Servicio, literal a) de la NTCGP:1000.2009.</t>
  </si>
  <si>
    <t>Establecer en el SIG:
a) El cronograma de evaluación de los diferentes servicios aplicables a los procesos.
b) El responsable de realizar el cronograma y de hacerle seguimiento y medición.</t>
  </si>
  <si>
    <t>a) Aplicar la Evaluación de los Trámites y Servicios (F-MC-13)
b) Realizar análisis de los indicadores del proceso correspondientes al primer trimestre.</t>
  </si>
  <si>
    <t>Realizar análisis de los indicadores del proceso correspondientes al primer trimestre.</t>
  </si>
  <si>
    <t>No se está cumpliendo con los requisitos legales y reglamentarios aplicables al producto, evidenciado en los trámites y servicios del proceso, con normas obsoletas o no registradas en el normograma, tal como lo establece el numeral 7.2.1. de la norma ISO 9001 y NTCGP 1000 y los elementos 2.1.4, 3.1.1, 3.1.2, del MECI 1000.</t>
  </si>
  <si>
    <t>Actualizar las hojas de vida de los trámites y servicios del Proceso, incluyendo los requisitos legales y reglamentarios aplicables relacionados en el capítulo "Marco normativo y regulatorio".</t>
  </si>
  <si>
    <t>a) No se tiene establecido en el SIG una directriz que permita una revisión sistemática del normograma.</t>
  </si>
  <si>
    <t>a) Establecer en el SIG una periodicidad para la revisión y actualización de las normas relacionadas en el normograma.</t>
  </si>
  <si>
    <t>a) En el SIG se tienen definidos los mecanismos para dar respuesta a los apartados 5.2 y 7.2.1 pero los auditados no los recordaron al momento de la auditoría. Corresponde al paso 01 de los procedimientos misionales de AA, FC, VC, GT.</t>
  </si>
  <si>
    <t>Socializar al personal de la Administración los mecanismos que dispone la Alcaldía para identificar las necesidades y expectativas de la ciudadanía y las evidencias que de ello se disponen.</t>
  </si>
  <si>
    <t>Realizar con el apoyo del Profesional de la Secretaría de Planeación Institucional el análisis del resultado del indicador de evaluación de satisfacción correspondiente al primer semestre de 2014.</t>
  </si>
  <si>
    <t>1. No se dispone en el SIG de un mecanismo que permita realizar seguimiento a las actividades planificadas:
a) Realización de encuestas de satisfacción.
b) Reuniones de análisis de indicadores por procesos.
c) Revisión de vigencia de documentos del SIG.
d) Comunicación de información base.
e) Seguimiento a controles de riesgos.
f) Programación de auditorías.
g) Seguimiento a planes de mejoramiento.
2. El Profesional de la Subsecretaría de Planeación Institucional no estaba incluyendo en las reuniones de "Análisis de indicadores" los indicadores de evaluación en la totalidad de los procesos.</t>
  </si>
  <si>
    <r>
      <t xml:space="preserve">a) Vía correo electrónico se le dio instrucciones al Profesional de la Subsecretaría de Planeación Institucional para programar las reuniones de análisis de indicadores e incluir el indicador de Evaluación de Satisfacción.
b) </t>
    </r>
    <r>
      <rPr>
        <sz val="10"/>
        <color rgb="FFFF0000"/>
        <rFont val="Arial"/>
        <family val="2"/>
      </rPr>
      <t>Queda pendiente el programa de actividades del SIG.</t>
    </r>
  </si>
  <si>
    <t>Dar respuesta a los servicios 2414 con radicado  201317409 (Secretaría de Infraestructura), y 2683 con radicado 201331403 (Secretaría de Infraestructura).</t>
  </si>
  <si>
    <t>Secretario de Infraestructura</t>
  </si>
  <si>
    <t>Se envío correo electrónico cuyo asunto es: Favor cerrar requerimientos 2414 con radicado  201317409 y 2683 con radicado 201331403.</t>
  </si>
  <si>
    <t>Algunos servidores públicos de la Administración sólo dan respuesta a las solicitudes de la comunidad una vez se asignan los recursos financieros necesarios para resolverlas, lo que genera que se queden abiertas por tiempos superiores a los planificados en las hojas de vida de los trámites y servicios.</t>
  </si>
  <si>
    <t>Establecer en el SIG una respuesta unificada para aquellas solicitudes de la comunidad que demandan altas inversiones de recursos y que no fueron previstas en el plan desarrollo.</t>
  </si>
  <si>
    <t>No se evidenció las actas de comités técnicos donde se realice seguimiento, medición, y análisis del proceso, incumpliendo el numeral 4,2,4 de la NTC GP 1000:2009</t>
  </si>
  <si>
    <t>Se evidencia la  existencia de los manuales de interventoría y de contratación desactualizados, incumpliendo los criterio 4.1 y 4.2.3. de la NTC GP 1000:2009</t>
  </si>
  <si>
    <r>
      <t xml:space="preserve">a) No constituye una no conformidad potencial ya que el informe de revisión por la dirección se socializó por medio:
</t>
    </r>
    <r>
      <rPr>
        <sz val="10"/>
        <rFont val="Calibri"/>
        <family val="2"/>
      </rPr>
      <t>• Reunión del Comité Operativo del SIG. Ver acta de fecha 5 de septiembre de 2013. De igual forma cada facilitador la socializó en la reunión del viernes del SIG.
• Publicación del informe de revisión del informe de RXD en la carpeta del SIG con acceso a todos los servidores públicos de la Administración.
• Mediante Circular 155 de septiembre 06 de 2013.
b) Sin embargo, en el SIG no establecido formalmente la comunicación de los resultados y conclusión de la revisión por la dirección.</t>
    </r>
  </si>
  <si>
    <t>El anuario estadístico 2012 se encuentra publicado en el portal. http://www.bello.gov.co/SalaPrensa/Paginas/ANUARIO_2014.aspx.</t>
  </si>
  <si>
    <t>a) Mediante Circular 39 de febrero 14 de 2014 se solicitó la actualización del formato F-GT-57 plantilla hoja de vida de trámites y servicios. Dado el volumen de las hojas vida 355 HV, al momento de la auditoría, algunas todavía están pendientes de su actualización.
b) La Circular en mención no estableció una fecha limite para su actualización. A la fecha están pendientes por actualizar 215.</t>
  </si>
  <si>
    <t>a) Emitir Circular complementaria a la Circular 39 de 2014, estipulando como fecha limite de actualización de las hojas de vida el 31 de octubre de 2014.
b) Solicitar al Profesional Universitario de Organización y Métodos presentar mensualmente en el COSIG el nivel de actualización de las HV por cada uno de los procesos.</t>
  </si>
  <si>
    <t>a) Es importante aclarar que los controles existentes atacan bien sea la probabilidad o el impacto de los riesgos. Las causas que podrían originarlos son atacadas desde los planes de mejoramiento que se deriven de la etapa de valoración. El MECI 1000 2014 aclara al respecto: "Es posible que en el ejercicio de evaluación de los controles se encuentre que algunos de los establecidos no mitiguen el riesgo, o que lo hacen de manera parcial; esto se convierte en oportunidades de mejora para la entidad y es normal su ocurrencia.
b) Al momento de la auditoría la Secretaría de Planeación está liderando la revisión y actualización de los mapas de riesgos de los diferentes procesos, en su elemento 1.3.2.1 Contexto estratégico, revisando y ajustando la MATRIZ DOFA, pero este proyecto no ha sido ampliamente difundido al personal de la Administración Central Municipal.</t>
  </si>
  <si>
    <t>Establecer en el SIG los criterios para la toma de acciones derivadas del análisis de indicadores.</t>
  </si>
  <si>
    <t>a) Incorporar en el SIG como mínimo la revisión y actualización de los documentos del SIG mínimo cada 24 meses.
b) Emitir Circular complementaria a la Circular 39 de 2014, estipulando como fecha limite de actualización de las hojas de vida y procedimientos el 31 de octubre de 2014.
c) Solicitar al Profesional Universitario de Organización y Métodos presentar mensualmente en el COSIG el nivel de actualización de las HV y de los procedimientos por cada uno de los procesos.</t>
  </si>
  <si>
    <r>
      <t xml:space="preserve">a) Se generó la versión 04 del procedimiento para el control de los documentos, la cual incluye en su paso 07 esta metodología.
</t>
    </r>
    <r>
      <rPr>
        <sz val="10"/>
        <color rgb="FFFF0000"/>
        <rFont val="Arial"/>
        <family val="2"/>
      </rPr>
      <t>b) Queda pendiente su socialización.</t>
    </r>
  </si>
  <si>
    <t>La caracterización del proceso AA, se encuentra desactualizada, situación evidenciada en la denominación empleada para la Secretaría de Bienestar Social, la cual según el decreto  726 de 2012 es Secretaría de Integración Social y Participación Ciudadana.</t>
  </si>
  <si>
    <t>Se  evidenció que no hay control de documentos desde la oficina de organización y métodos,  los trámites y servicios de la Secretaría de Emprendimiento se encuentran desactualizados en  su registro y versión, (hallándose la evidencia de que fueron enviados a esta oficina en el mes de marzo de 2014), para su actualización, incumpliendo  con lo establecido en el requisito 4.2.3  de la norma ISO 9001/NTCGP 1000;  además los elementos  2.1.3, 3.1.1,  del MECI 1000.</t>
  </si>
  <si>
    <t>No se hace seguimiento al procedimiento documentado en el proceso de asesoría y asistencia, ya que no se tienen las actas del comité técnico semestrales, donde se evidencie el seguimiento a las  acciones y resultados del procedimiento que registre no solo su establecimiento e implementación sino su mantenimiento, incumpliendo con los requisitos de la norma ISO 9001/NTCGP 1000, numeral 4.2.3, elementos MECI 1000 , 2.2.2-.3.1.1.- 2.1.3.</t>
  </si>
  <si>
    <t>Establecer en el SIG el programa de actividades que garantice el seguimiento a los diferentes aspectos del SIG.</t>
  </si>
  <si>
    <t>No se han actualizado los riesgos del proceso, como tampoco sus controles, el mapa de riesgos y plan de mejoramiento existente tienen establecido como control, el plan de asesoría y asistencia y no se tiene, se  da tratamiento cuando ocurre el hecho, incumpliendo con lo establecido en el requisito 4.1 literal g) de la norma ISO 9001/NTCGP 1000;  además los elementos  2.1.3, 3.1.1, 3.3.2,  del MECI 1000.</t>
  </si>
  <si>
    <t>Al momento de la auditoría la Secretaría de Planeación está liderando la revisión y actualización de los mapas de riesgos de los diferentes procesos, en su elemento 1.3.2.1 Contexto estratégico, revisando y ajustando la MATRIZ DOFA, pero este proyecto no ha sido ampliamente difundido al personal de la Administración Central Municipal.</t>
  </si>
  <si>
    <r>
      <t xml:space="preserve">a) El análisis de los indicadores de los procesos se realizó el día dos de julio de 2014, con la coordinación de la Subsecretaría de Planeación Institucional.
</t>
    </r>
    <r>
      <rPr>
        <sz val="10"/>
        <color rgb="FFFF0000"/>
        <rFont val="Arial"/>
        <family val="2"/>
      </rPr>
      <t>b) Queda pendiente la formalización del acta.</t>
    </r>
  </si>
  <si>
    <t>No existe evidencia del análisis de Indicadores y datos del Sistema que permita evaluar la eficiencia, eficacia y efectividad, tal como lo establece el numeral 8.4 de la norma ISO 9001:2008 y NTCGP 1000:2009 y los elementos 2.1.4, 3.1.1, 3.1.2, del MECI 1000:2005.</t>
  </si>
  <si>
    <t>a) Establecer en el SIG el programa de actividades que garantice el seguimiento a los diferentes aspectos del SIG.
b) Solicitar al Profesional de la Subsecretaría de Planeación Institucional la incorporación del indicador de Evaluación del T&amp;S en las reuniones de "Análisis de indicadores" de todos los procesos.</t>
  </si>
  <si>
    <t>No se evidencia seguimiento y medición las características del servicio, para verificar que se cumplen sus requisitos, mantenimiento evidencia de la conformidad con los criterios de aceptación. Esto se evidencia en la no respuesta (o falta de respuesta y/o seguimiento) a los servicios 2414 con radicado  201317409, y 2683 con radicado 201331403; incumpliendo lo establecido en el numeral 8.2.4 de la Norma NTCGP 1000.</t>
  </si>
  <si>
    <t>Actualizar la carpeta del SIG identificada con el icono de la "Bandera" en los equipos de las sedes que están por fuera de la Administración Central Municipal.</t>
  </si>
  <si>
    <t>Se solicitó a las Secretarías de Despacho registros que indicaran  los resultados del análisis de las PQRS del proceso, llevadas a cabo en los Comités Técnicos, donde se identificaran las causas que originaron las PQRS que se presentaron, el porcentaje de oportunidad y la adopción de las acciones pertinentes en el plan de mejoramiento de dicho comité; no se presento evidencias del consolidado del proceso que determinara disposiciones eficaces para la comunicación con los clientes, relativas a la retroalimentación del cliente; incumpliendo con el requisito 7.2.3. Comunicación con el Cliente, literal c), de la NTCGP:1000.2009 y con el (P 05 Para la Gestión de las PQRS).</t>
  </si>
  <si>
    <t>Se envío correo electrónico cuyo asunto es: Actualización de la información del SIG (Icono Bandera) en las sedes por fuera de la red municipal.</t>
  </si>
  <si>
    <t>Pese a que se ha venido actualizando en el SIG la información por parte de la Dirección Administrativa de Informática y los facilitadores, no se realiza de forma sistemática ya que no se ha la metodología para ello: Responsables, frecuencia y recursos.</t>
  </si>
  <si>
    <t>Establecer en el SIG la metodología de actualización de la información del SIG en aquellas sedes que se encuentran por fue de la red de la Administración.</t>
  </si>
  <si>
    <t>Realizar con el apoyo del Profesional de la Secretaría de Planeación Institucional el análisis de los indicadores del proceso.</t>
  </si>
  <si>
    <r>
      <t xml:space="preserve">No se evidencia en el acta de análisis de indicadores que las dependencias Deportes, </t>
    </r>
    <r>
      <rPr>
        <b/>
        <sz val="10"/>
        <rFont val="Arial"/>
        <family val="2"/>
      </rPr>
      <t>Educación,</t>
    </r>
    <r>
      <rPr>
        <sz val="10"/>
        <rFont val="Arial"/>
        <family val="2"/>
      </rPr>
      <t xml:space="preserve"> Salud, </t>
    </r>
    <r>
      <rPr>
        <b/>
        <sz val="10"/>
        <rFont val="Arial"/>
        <family val="2"/>
      </rPr>
      <t>Emprendimiento</t>
    </r>
    <r>
      <rPr>
        <sz val="10"/>
        <rFont val="Arial"/>
        <family val="2"/>
      </rPr>
      <t>; hallan asistido al análisis por procesos según lo establecido en la NTCGP 1000 4,1  y MECI 1000 1.3.5 - 2.1.3 - 3.1.1. - 3.2.2 - 3.3.2</t>
    </r>
  </si>
  <si>
    <t>El personal de la Secretaría de Tránsito y Transporte responsable de la aplicación de la encuesta no recordaba la directriz del SIG relacionada con la determinación del tamaño de la muestra.</t>
  </si>
  <si>
    <r>
      <rPr>
        <sz val="10"/>
        <color rgb="FFFF0000"/>
        <rFont val="Arial"/>
        <family val="2"/>
      </rPr>
      <t>a) Se envío correo electrónico cuyo asunto es: Análisis de los indicadores aplicables al proceso Formación Ciudadana.</t>
    </r>
    <r>
      <rPr>
        <sz val="10"/>
        <rFont val="Arial"/>
        <family val="2"/>
      </rPr>
      <t xml:space="preserve">
b) La secretaría de deportes envió el análisis de los indicadores el día 30 de abril.</t>
    </r>
  </si>
  <si>
    <t>No se realizó toma de acciones de mejora a partir del Informe de Revisión por la Dirección incumpliendo lo establecido en el  NTCGP 1000 5.6.3 y MECI 1000 2.1.1 - 2.1.3 - 2.1.4 - 3.1.1. - 3.3.2 -</t>
  </si>
  <si>
    <t>Socializar el informe por la dirección del 2014 y el Plan de Mejoramiento.</t>
  </si>
  <si>
    <t>Subsecretario de Planeación Institucional y facilitadores del SIG</t>
  </si>
  <si>
    <r>
      <t xml:space="preserve">a) En la reunión de revisión por la dirección realizada el pasado 07 de julio se informó que tanto el acta como el plan de mejoramiento derivado de la misma se almacerían en: Y:\Sistema Integrado de Gestion\procesos\1. estrategicos\direccionamiento estrategico\registros\revision por la direccion.
</t>
    </r>
    <r>
      <rPr>
        <sz val="8"/>
        <color rgb="FFFF0000"/>
        <rFont val="Arial"/>
        <family val="2"/>
      </rPr>
      <t>b) Queda pendiente la socialización en el COSIG y en los viernes del SIG.</t>
    </r>
  </si>
  <si>
    <t>Secretarios de Emprendimiento y Tránsito y Transporte</t>
  </si>
  <si>
    <t>Socializar el seguimiento realizado al plan de mejoramiento derivado de la Auditoria Interna 2013 en Comité del Viernes del SIG y realizar autocontrol al cierre de las acciones de dicho Plan.</t>
  </si>
  <si>
    <t>No hay buena capacidad de los sistemas de información (equipos obsoletos y acceso a la red del SIG) para poder cumplir con los requerimientos del proceso de formación ciudadana, incumpliendo lo establecido en la NTCGP 1000 7.6. y MECI 1000 1.3.5 - 2.1.3 -2.2.3 - 3.1.1 - 3.2.1 - 3.2.2 - 3.3.2.</t>
  </si>
  <si>
    <t>a) Realizar diagnóstico del estado de obsolescencia de los equipos de computo y programar la adquisición de los nuevos.</t>
  </si>
  <si>
    <t>Director Administrativo Informática</t>
  </si>
  <si>
    <r>
      <t xml:space="preserve">a) No constituye una no conformidad real ya que el informe de revisión por la dirección se socializó por medio:
</t>
    </r>
    <r>
      <rPr>
        <sz val="8"/>
        <rFont val="Calibri"/>
        <family val="2"/>
      </rPr>
      <t>• Reunión del Comité Operativo del SIG. Ver acta de fecha 5 de septiembre de 2013. De igual forma cada facilitador la socializó en la reunión del viernes del SIG.
• Publicación del informe de revisión del informe de RXD en la carpeta del SIG con acceso a todos los servidores públicos de la Administración.
• Mediante Circular 155 de septiembre 06 de 2013.
b) Sin embargo, en el SIG no establecido formalmente la comunicación de los resultados y conclusión de la revisión por la dirección.</t>
    </r>
  </si>
  <si>
    <t>Pese a que desde el 29 de junio de 2012 se aprobó el formato de inscripción o asistencia para formación (F-FC-11), éste no se relacionó en el procedimiento de formación ciudadana (P-FC-01)</t>
  </si>
  <si>
    <t>a) Revisar y ajustar el procedimiento de formación ciudadana de forma tal que se incorpore el formato F-FC-11.
b) Socializar los cambios realizados en el COSIG para que los facilitadores lo repliquen en el Viernes del SIG.</t>
  </si>
  <si>
    <t>Se evidencia la falta de condiciones de infraestructura (instalaciones ubicadas en el 5 piso) necesaria para garantizar la conformidad del servicio. Incumpliendo el criterio 6.3 de la NTCGP 1000:2009</t>
  </si>
  <si>
    <t>a) Pese a que se ha venido actualizando en el SIG la información por parte de la Dirección Administrativa de Informática y los facilitadores, no se realiza de forma sistemática ya que no se ha la metodología para ello: Responsables, frecuencia y recursos.
b) No se dispone en el SIG de una política de renovación de PC.</t>
  </si>
  <si>
    <t>a) Establecer en el SIG la metodología de actualización de la información del SIG en aquellas sedes que se encuentran por fue de la red de la Administración.
b) Establecer en el SIG una política de renovación de equipos.</t>
  </si>
  <si>
    <t>a) Subsecretario de Planeación Institucional
b) Director Administrativo de Informatica.</t>
  </si>
  <si>
    <t>Secretarios de *Deportes *Educación *Emprendimiento *Gobierno *Integración Social *Medio Ambiente *Salud *Tránsito y Transporte</t>
  </si>
  <si>
    <r>
      <rPr>
        <sz val="10"/>
        <rFont val="Calibri"/>
        <family val="2"/>
      </rPr>
      <t>•</t>
    </r>
    <r>
      <rPr>
        <sz val="10"/>
        <rFont val="Arial"/>
        <family val="2"/>
      </rPr>
      <t xml:space="preserve"> El formato F-DE-02 corresponde al Listado de Trámites y Servicios.
</t>
    </r>
    <r>
      <rPr>
        <sz val="10"/>
        <rFont val="Calibri"/>
        <family val="2"/>
      </rPr>
      <t>•</t>
    </r>
    <r>
      <rPr>
        <sz val="10"/>
        <rFont val="Arial"/>
        <family val="2"/>
      </rPr>
      <t xml:space="preserve"> El formato F-DE-03 corresponde al Listado de Dependencias vs. Procesos.
Por lo que no se acepta la NC.</t>
    </r>
  </si>
  <si>
    <t>Incluir en el SIG los formatos que se vienen empleando para la ejecución de actividades de vigilancia y control.</t>
  </si>
  <si>
    <t>Realizar reunión de Comité Técnico en cada una de las secretarías y analizar los resultados de las PQRS.</t>
  </si>
  <si>
    <t>Director Administrativo del Talento Humano</t>
  </si>
  <si>
    <t>Implementar la planilla para el control de las solicitudes de trámites y servicios en los servicios aplicables al proceso GH.</t>
  </si>
  <si>
    <t>Se identificaron inicialmente algunos servicios que con el tiempo han evidenciado ser funciones propias de los cargos, es decir, se hacen de oficio y no por solicitud de un usuario, por lo que no es posible la implementación de la planilla.</t>
  </si>
  <si>
    <t>Revisar con el personal del proceso GH el listado de servicios actual con el fin de validar cuales de ellos corresponden a funciones y actividades del proceso, más no a servicios y solicitar su retiro del listado de T&amp;S.</t>
  </si>
  <si>
    <t>Incorporar el Plan Bienestar Laboral en el formato establecido en el SIG.</t>
  </si>
  <si>
    <t>Director Administrativo de Rentas Municipales</t>
  </si>
  <si>
    <t>La actualización de los manuales de interventoría y contratación se viene haciendo bajo el líderazgo de la Oficina Asesora Jurídica, se espera para el mes de agosto tenerlos aprobados.</t>
  </si>
  <si>
    <t>Alcalde, secretarios de despacho y Jefe Oficina Asesora Jurídica</t>
  </si>
  <si>
    <t>No aplica. Para ello se cuenta con el Procedimiento para el Control de los Contratos P-GC-01.</t>
  </si>
  <si>
    <t>El edificio donde se encuentra ubicada la Oficina Asesora Jurídica no dispone de un ascensor que facilite el acceso presencial a los servicios de la Administración. Esta situación ya había sido manifestada por la ciudadanía mediante una acción popular la cual se esta tramitando por parte de la Alcaldìa.</t>
  </si>
  <si>
    <t>Instalar en el Edificio del Consejo Municipal un ascensor.</t>
  </si>
  <si>
    <t>Pese a que en el Sistema de Gestión se dispone del listado de control de trámites y servicios concesionados y se manifiesta que su control se realizará conforme a las directrices del proceso Gestión Contratación, no se dispone de un procedimiento especifico para ello.</t>
  </si>
  <si>
    <t>Establecer en el SIG la metodología especifica para el control a los trámites y servicios concesionados.</t>
  </si>
  <si>
    <t>Jefe Oficina Asesora Jurídica</t>
  </si>
  <si>
    <t>31-9-14</t>
  </si>
  <si>
    <t>En el SIG no se dispone de directrices respecto a la copia de seguridad de la carpeta Registros SIG almacenada en el disco duro de los equipos de computo.</t>
  </si>
  <si>
    <t>Establecer la metodología para realizar la copia de seguridad de la carpeta Registros SIG almacenada en el disco duro de los equipos de computo.</t>
  </si>
  <si>
    <t>La Tabla de Retención Documental se encuentra desactualizada e ilegible en algunas partes del documento,  como se evidencia en la  siguiente ruta: U://Sistema Integrado de Gestión/Procesos/3. apoyo/Gestión de la Información/Documentos/D04 tablas de retención documental, incumpliendo con el numeral 4.2.3 literales b y d de la norma NTCGP 1000:2009.</t>
  </si>
  <si>
    <t>Actualizar las Tablas de Retención Documental de la Administración.</t>
  </si>
  <si>
    <t>Director Administrativo de Logística y Desarrollo Organizacional</t>
  </si>
  <si>
    <t xml:space="preserve">No se evidencia seguimiento y actualización a los riesgos del proceso de Gestión de la Información, incumpliendo con el literal g del numeral 4.1 de la norma NTCGP 1000:2009, todo esto para ejercer los controles a los riesgos ajustados en la Guía de Administración del Riesgo propuesta por el DAFP. </t>
  </si>
  <si>
    <t>La alimentación de la información en el Alphasig no esta actualizada, y además no presenta análisis y acciones, evidenciado en el Alphasig durante la auditoría In Situ, donde se encontraron indicadores con fecha de almacenamiento el mes de agosto de 2013 y no contaba con el análisis y la toma de acciones respectiva, incumpliendo con los numerales 5.2, 8.2.1, 8.2.3, 8.2.4 y 8.4 de la norma NTCGP 1000:2009.</t>
  </si>
  <si>
    <t>Secretario de Servicios Administrativos</t>
  </si>
  <si>
    <t>No se encuentran actualizadas las hojas de vida de trámite y servicios del proceso Gestión de los Recursos Físicos incumpliendo con el numeral 4.2.3 de la norma ISO 9001:2008/NTCGP 1000:2009 y los elementos 2.1.3, 2.2.2, 3.1.1 del MECI</t>
  </si>
  <si>
    <t>Revisar y actualizar en la bandera del SIG las hojas de vida de los trámites y servicios de la Secretaría de Servicios Administrativos</t>
  </si>
  <si>
    <t>No se evidencia la utilización del formato (F-GR-28), incumpliendo lo estipulado en la hoja de vida de trámites y servicios. Adecuación y mantenimiento de sedes locativas (86-1314-1310-1300-GR-PS-SIG) incumpliendo el numeral 4.1 de la NTCGP 1000:2009 y elementos 1.3.5 - 2.1.3 - 3.1.1. - 3.2.2 - 3.3.2 del MECI 1000:2005.</t>
  </si>
  <si>
    <t>Revisar la pertinencia de conservar el F-GR-28 relacionado en la hoja de vida si no se ha implementado aún.</t>
  </si>
  <si>
    <t>No se evidencia el seguimiento y cumplimiento del plan de mejoramiento para los riesgos del proceso de Gestión de los Recursos Físicos (F-MC-01) , incumpliendo el numeral 4.1 de la NTCGP 1000:2009 y los elementos 1.3.5 y 3.3.2 del MECI 1000:2005.</t>
  </si>
  <si>
    <t>No se evidencia el seguimiento y cumplimiento del plan de mejoramiento suscrito en la auditoría interna al SIG del año 2013  del proceso de Gestión de los Recursos Físicos (F-MC-01) , incumpliendo el numeral 4.1 de la NTCGP 1000:2009 y los elementos 1.3.5 y 3.3.2 del MECI 1000:2005.</t>
  </si>
  <si>
    <t>No se encuentra documentado el procedimiento para el control de los equipos de seguimiento y medición (Equipos Metrológicos) incumpliendo el numeral 7,2 de la NTCGP 1000:2009 y en la caracterización del proceso (D-GR-01).</t>
  </si>
  <si>
    <t>No se había identificado la necesidad en el SIG de establecer un procedimiento para ello, ya que la única Secretaría que tiene equipos de seguimiento y medición propios es Salud y viene controlandolos según lo establecido en el formato Control de Equipos de Medición.</t>
  </si>
  <si>
    <t>Revisar con el personal de las secretarías de Salud, Gobierno, Medio Ambiente y Tránisito y Transporte la necesidad de elaborar un procedimiento de gestión metrológica.</t>
  </si>
  <si>
    <t>La entidad no se asegura de que el producto y/o servicio que no sea conforme con los requisitos, se identifica y controla, hecho evidenciado en: a) No se tiene trazabilidad del SNC presentado el día 3 de julio de 2013, con la señora Elsa Piedrahita. (identificación única y verificación de la implementación del tratamiento) y b) No se tiene trazabilidad del SNC presentado el día 8 de agosto de 2013, con la señora Sindy Arango. (identificación única y verificación de la implementación del tratamiento)</t>
  </si>
  <si>
    <t>Secretario de Educación</t>
  </si>
  <si>
    <t>Completar el formato de Reporte de SNC con los registros de trazabilidad y verificación del tratamiento para los servicios prestados a Elsa Piedrahita en julio de 2013 y a Sindy Arango en agosto del mismo año.</t>
  </si>
  <si>
    <t>a) Los servicios no conformes que se reportan en la planilla para el control de trámites y servicios disponen de la identificación única del T/S donde se presentó la NC, sin embargo este formato no dispone del registro de verificación de la acción emprendida.
b) Los servicios no conformes que se reportan en el formato de Reporte de Servicio No Conforme pese a que se dispone del ítem de No. del trámite/servicio no se está utilizando adecuadamente, ya que en esta etiqueta se debe reportar el número de identificaicón única que le haya asignado el sistema de información que se emplee en la dependencia. Igualmente este formato no dispone de un ítem de observaciones para que el responsable de verificar el SNC registre las novedades presentadas.</t>
  </si>
  <si>
    <t>Revisar el procedimiento para el control del SNC y realizarle las adecuaciones necesarias para que se garantice la trazabilidad de los SNC y la evidencia de la verificación de la implementación de los tratamientos acordados.</t>
  </si>
  <si>
    <t>No se había identificado esta debilidad del servicio hasta el momento de la auditoría.</t>
  </si>
  <si>
    <t>Revisar y ajustar la hoja de vida del servicio Asignación de cupos nuevos y traslados de instituciones educativas de forma tal que se le realice la reserva del cupo al solicitante.</t>
  </si>
  <si>
    <t>La entidad no está identificando el producto y/o servicio por los medios adecuados, hecho evidenciado en que: a) El servicio prestado a la señora Sindy Arango el 08 de agosto de 2013 no se registró en el Sistema de Atención al Ciudadano - SAC. b) Al usuario solicitante del servicio de asignación de cupos nuevos y traslados de instituciones educativas (7-1600-GT-PM-SIG), la respuesta no se da por escrito sino de forma verbal, lo que dificulta la trazabilidad.</t>
  </si>
  <si>
    <t>a) Algunas solicitudes se reciben directamente por el servidor público, y este no las pasa para su registro al SAC.
b) No se había identificado la necesidad de dar por escrito la respuesta a la solicitud del usuario.</t>
  </si>
  <si>
    <t>a) Establecer en el SIG que todas las solicitudes que se reciban se deben reportar en el SAC, así estas se hayan registrado en el sistema de gestión documental de la Alcaldía.
b) Revisar y ajustar la hoja de vida del servicio asignación de cupos nuevos y traslados de instituciones educativas de forma que se deje evidencia de la respuesta dada al usuario.</t>
  </si>
  <si>
    <t>No se tiene control de los documentos del SIG, hecho evidenciado en: a) Que se está utilizando el Formulario Único de Trámites, el cuál no está relacionado en el Listado de Registros (F-GI-34) de la Entidad.
b) Las caracterizaciones de los procesos Gestión Social y Mejoramiento Continuo están desactualizadas respecto a las actualizaciones del Sistema de Control Interno (MECI 1000 de 2014) y del Sistema de Desarrollo Administrativo (MIPYG 2012)</t>
  </si>
  <si>
    <t>4.2.3</t>
  </si>
  <si>
    <t>Incluir en el SIG los formatos que se vienen empleando para la ejecución de actividades de la Secretaría, especficamente el Formulario Único de Trámites</t>
  </si>
  <si>
    <t>a) Mediante Circular 39 de febrero 14 de 2014 se solicitó la actualización del formato F-GT-57 plantilla hoja de vida de trámites y servicios. Dado el volumen de las hojas vida 355 HV, al momento de la auditoría, algunas todavía están pendientes de su actualización.
b) La Circular en mención no estableció una fecha limite para su actualización. A la fecha están pendientes por actualizar 215.
c) No se ha establecido en el SIG un término para la revisión de la vigencia de los documentos del SIG.</t>
  </si>
  <si>
    <t>a) Emitir Circular complementaria a la Circular 39 de 2014, estipulando como fecha limite de actualización de las hojas de vida el 31 de octubre de 2014.
b) Solicitar al Profesional Universitario de Organización y Métodos presentar mensualmente en el COSIG el nivel de actualización de las HV por cada uno de los procesos.
c) a) Incorporar en el SIG como mínimo la revisión y actualización de los documentos del SIG mínimo cada 24 meses.</t>
  </si>
  <si>
    <t>No se han determinado los requisitos relacionados con el producto y/o servicio, hecho evidenciado en:
a) Que el servicio de Necesidades Educativas Especiales no tiene hoja de vida.</t>
  </si>
  <si>
    <t xml:space="preserve">Elaborar la hoja de vida del servicio de Necesidades Educativas Especiales </t>
  </si>
  <si>
    <t>La entidad no dispone de evidencia de la mejora de la eficacia, eficiencia y efectividad del SIG, mediante las acciones correctivas y preventivas, hecho evidenciado en:
a) La no disponibilidad de un plan de mejoramiento del proceso (F-MC-01)</t>
  </si>
  <si>
    <t>8.5.1</t>
  </si>
  <si>
    <t>El personal de las secretarías creía que los planes de mejoramiento sólo se formulaban derivados de los resultados de las auditorías internas.</t>
  </si>
  <si>
    <r>
      <t xml:space="preserve">a) Acompañar al personal de los procesos en la formulación y seguimiento a los planes de mejoramiento de los procesos derivados de:
</t>
    </r>
    <r>
      <rPr>
        <sz val="10"/>
        <rFont val="Calibri"/>
        <family val="2"/>
      </rPr>
      <t>•</t>
    </r>
    <r>
      <rPr>
        <sz val="10"/>
        <rFont val="Arial"/>
        <family val="2"/>
      </rPr>
      <t xml:space="preserve"> análisis de indicadores y  evaluación de satisfacción.
</t>
    </r>
    <r>
      <rPr>
        <sz val="10"/>
        <rFont val="Calibri"/>
        <family val="2"/>
      </rPr>
      <t>•</t>
    </r>
    <r>
      <rPr>
        <sz val="10"/>
        <rFont val="Arial"/>
        <family val="2"/>
      </rPr>
      <t xml:space="preserve"> monitoreo y revisión de los riesgos.
</t>
    </r>
    <r>
      <rPr>
        <sz val="10"/>
        <rFont val="Calibri"/>
        <family val="2"/>
      </rPr>
      <t>•</t>
    </r>
    <r>
      <rPr>
        <sz val="10"/>
        <rFont val="Arial"/>
        <family val="2"/>
      </rPr>
      <t xml:space="preserve"> revisión por la dirección.
b) Revisar y ajustar el procedimiento para la toma de acciones según estas directrices.
c) Comunicar los cambios realizados al procedimiento.</t>
    </r>
  </si>
  <si>
    <t>La entidad no ha determinado disposiciones eficaces para la comunicación con los usuarios, hecho evidenciado en:
a) Que la hoja de vida del servicio Seguimiento y análisis de PQRS (1-2100-MC-PE-SIG) y el Procedimiento para la Gestión de PQRS (P-MC-05) no incluyen las "Denuncias".
b) Procedimiento para la Gestión de PQRS (P-MC-05) no establece el control a las PQRSD recibidas por redes sociales (Facebook, twitter, entre otras)
c) Las PQRSD que se reciben por la página web no se ingresan al aplicativo Gestión Documental.</t>
  </si>
  <si>
    <t>7.2.3</t>
  </si>
  <si>
    <t>No se había actualizado el procedimiento de PQRSD en coherencia con el Modelo Integrado de Planeación y Gestión, el cual trae como modificaciones la incorporación de las "Denuncias" y la gestión de las PQRSD recibidas a través de las redes sociales.</t>
  </si>
  <si>
    <r>
      <t xml:space="preserve">a) Realizar la revisión y ajuste del procedimiento de gestión de PQRSD, de forma tal que incluya:
</t>
    </r>
    <r>
      <rPr>
        <sz val="10"/>
        <rFont val="Calibri"/>
        <family val="2"/>
      </rPr>
      <t>•</t>
    </r>
    <r>
      <rPr>
        <sz val="10"/>
        <rFont val="Arial"/>
        <family val="2"/>
      </rPr>
      <t xml:space="preserve"> "Denuncias" 
</t>
    </r>
    <r>
      <rPr>
        <sz val="10"/>
        <rFont val="Calibri"/>
        <family val="2"/>
      </rPr>
      <t>•</t>
    </r>
    <r>
      <rPr>
        <sz val="10"/>
        <rFont val="Arial"/>
        <family val="2"/>
      </rPr>
      <t xml:space="preserve"> La gestión de las PQRSD recibidas a través de las redes sociales.
b) Comunicar los cambios realizados al procedimiento.</t>
    </r>
  </si>
  <si>
    <t>Secretario General</t>
  </si>
  <si>
    <t>No se evidencia los registros de los resultados de respuesta a las peticiones, quejas, reclamos y sugerencias que pertenecen al Proceso de Planeación Administrativa y Financiera, incumpliendo con el requisito 7,2,3  en el literal c) de la NTCGP 1000:2009, así como los elementos correspondientes a los numerales 2,2,1-3,1,1- 3,3,1- 3,3,2 del MECI 1000:2005.</t>
  </si>
  <si>
    <t>Los servidores publicos están enviando directamente la respuesta a la PQRSD vía correo electrónico sin remitir la respuesta por el aplicativo Gestión Documental, lo que dificultad tener trazabilidad a la respuesta.</t>
  </si>
  <si>
    <t>Socializar el procedimiento de PQRSD al personal de la Alcaldía, haciendo enfásis en la importancia de enviar por medio del sistema gestón documental la respuesta al usuario.</t>
  </si>
  <si>
    <t>No.</t>
  </si>
  <si>
    <t>No se presentó evidencias de respuesta a algunas PQRS relacionadas con el proceso de Gestión Social, las cuales se encuentran pendientes en la plataforma de Gestión Documental, incumpliendo la norma NTCGP 1000 sobre la comunicación con los usuarios que se referencia en el numeral 7.2.3; así como el Subsistema Control de la Gestión del MECI</t>
  </si>
  <si>
    <t>Pese a que desde el 17 de febrero de 2014 se aprobó la versión 04 del formato de inscripción o asistencia para formación (F-GS-11), éste no se relacionó en el procedimiento de gestión social (P-GS-01)</t>
  </si>
  <si>
    <t>a) Revisar y ajustar el procedimiento de gestión social (P-GS-01) de forma tal que se incorpore el formato F-GS-11.
b) Socializar los cambios realizados en el COSIG para que los facilitadores lo repliquen en el Viernes del SIG.</t>
  </si>
  <si>
    <t>No se encontró evidencia de seguimiento y de análisis a los indicadores del proceso de Gestión del Talento Humano. Incumpliendo así con lo establecido en el requisito</t>
  </si>
  <si>
    <t>8.2.3</t>
  </si>
  <si>
    <t>Director Administrativo Talento Humano y Bienestar Laboral</t>
  </si>
  <si>
    <t>La entidad no ha determinado los requisitos del producto y/o servicio no establecidos por el usuario, pero necesarios para el uso especificado o para el uso previsto, hecho evidenciado en: a) El servicio de asignación de cupos nuevos y traslados de instituciones educativas (7-1600-GT-PM-SIG) no se reserva el cupo con la institución educativa; sino que se le informa al usuario las opciones disponibles, por lo que al momento del usuario ir a realizar la matricula probablemente ya no haya cupo y tenga que regresar a la Secretaría y solicitar nuevamente el servicio.</t>
  </si>
  <si>
    <t>CRITERIO UTILIZADO
NTCGP 1000</t>
  </si>
  <si>
    <t>CRITERIO UTILIZADO
MECI</t>
  </si>
  <si>
    <t>CRITERIO UTILIZADO
MIPYG</t>
  </si>
  <si>
    <t>7.2.2</t>
  </si>
  <si>
    <t>2.3.5</t>
  </si>
  <si>
    <t>1.2.4</t>
  </si>
  <si>
    <t>2.2.1</t>
  </si>
  <si>
    <t>4.1</t>
  </si>
  <si>
    <t>1.3</t>
  </si>
  <si>
    <t>2.3.1</t>
  </si>
  <si>
    <t>4.2.4</t>
  </si>
  <si>
    <t>2.5.6</t>
  </si>
  <si>
    <t>5.5.3</t>
  </si>
  <si>
    <t>2.3.2</t>
  </si>
  <si>
    <t>2.5.1</t>
  </si>
  <si>
    <t>8.2.1</t>
  </si>
  <si>
    <t>8.2.2</t>
  </si>
  <si>
    <t>8.3</t>
  </si>
  <si>
    <t>1.3.1</t>
  </si>
  <si>
    <t>5.2</t>
  </si>
  <si>
    <t>8.4</t>
  </si>
  <si>
    <t>7.2.1</t>
  </si>
  <si>
    <t>8.2.4</t>
  </si>
  <si>
    <t>5.6.3</t>
  </si>
  <si>
    <t>2.1.1</t>
  </si>
  <si>
    <t>6.3</t>
  </si>
  <si>
    <t>2.5.5</t>
  </si>
  <si>
    <t>7.1</t>
  </si>
  <si>
    <t>7.4.1</t>
  </si>
  <si>
    <t>1.2.5</t>
  </si>
  <si>
    <t>1.3.3</t>
  </si>
  <si>
    <t>2.6.4</t>
  </si>
  <si>
    <t>7.6</t>
  </si>
  <si>
    <t>7.2.1 b)</t>
  </si>
  <si>
    <t>7.5.3</t>
  </si>
  <si>
    <t>7.5.1</t>
  </si>
  <si>
    <t>OBSERVACIONES RESPECTO A LA EFICACIA</t>
  </si>
</sst>
</file>

<file path=xl/styles.xml><?xml version="1.0" encoding="utf-8"?>
<styleSheet xmlns="http://schemas.openxmlformats.org/spreadsheetml/2006/main">
  <numFmts count="1">
    <numFmt numFmtId="164" formatCode="_ [$€-2]\ * #,##0.00_ ;_ [$€-2]\ * \-#,##0.00_ ;_ [$€-2]\ * &quot;-&quot;??_ "/>
  </numFmts>
  <fonts count="17">
    <font>
      <sz val="10"/>
      <name val="Arial"/>
    </font>
    <font>
      <sz val="11"/>
      <color theme="1"/>
      <name val="Calibri"/>
      <family val="2"/>
      <scheme val="minor"/>
    </font>
    <font>
      <sz val="8"/>
      <name val="Arial"/>
      <family val="2"/>
    </font>
    <font>
      <b/>
      <sz val="8"/>
      <name val="Arial"/>
      <family val="2"/>
    </font>
    <font>
      <b/>
      <sz val="10"/>
      <name val="Arial"/>
      <family val="2"/>
    </font>
    <font>
      <sz val="8"/>
      <color indexed="81"/>
      <name val="Tahoma"/>
      <family val="2"/>
    </font>
    <font>
      <b/>
      <sz val="8"/>
      <color indexed="81"/>
      <name val="Tahoma"/>
      <family val="2"/>
    </font>
    <font>
      <sz val="10"/>
      <name val="Arial"/>
      <family val="2"/>
    </font>
    <font>
      <b/>
      <sz val="16"/>
      <name val="Calibri"/>
      <family val="2"/>
      <scheme val="minor"/>
    </font>
    <font>
      <sz val="11"/>
      <name val="Arial"/>
      <family val="2"/>
    </font>
    <font>
      <sz val="8"/>
      <color rgb="FFFF0000"/>
      <name val="Arial"/>
      <family val="2"/>
    </font>
    <font>
      <sz val="10"/>
      <color indexed="8"/>
      <name val="Arial"/>
      <family val="2"/>
    </font>
    <font>
      <sz val="10"/>
      <color theme="1"/>
      <name val="Arial"/>
      <family val="2"/>
    </font>
    <font>
      <sz val="10"/>
      <color rgb="FFFF0000"/>
      <name val="Arial"/>
      <family val="2"/>
    </font>
    <font>
      <sz val="10"/>
      <name val="Calibri"/>
      <family val="2"/>
    </font>
    <font>
      <u/>
      <sz val="10"/>
      <color indexed="12"/>
      <name val="Arial"/>
      <family val="2"/>
    </font>
    <font>
      <sz val="8"/>
      <name val="Calibri"/>
      <family val="2"/>
    </font>
  </fonts>
  <fills count="19">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7030A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indexed="4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s>
  <cellStyleXfs count="14">
    <xf numFmtId="0" fontId="0"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cellStyleXfs>
  <cellXfs count="118">
    <xf numFmtId="0" fontId="0" fillId="0" borderId="0" xfId="0"/>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horizontal="justify" vertical="center" wrapText="1"/>
    </xf>
    <xf numFmtId="0" fontId="0" fillId="0" borderId="8" xfId="0" applyFont="1" applyBorder="1" applyAlignment="1">
      <alignment horizontal="center" vertical="center" wrapText="1"/>
    </xf>
    <xf numFmtId="0" fontId="0" fillId="0" borderId="0" xfId="0" applyFont="1" applyAlignment="1">
      <alignment vertical="center" wrapText="1"/>
    </xf>
    <xf numFmtId="0" fontId="0" fillId="0" borderId="3" xfId="0" applyFont="1" applyBorder="1" applyAlignment="1">
      <alignment horizontal="center" vertical="center" wrapText="1"/>
    </xf>
    <xf numFmtId="0" fontId="0" fillId="0" borderId="0" xfId="0" applyAlignment="1">
      <alignment horizontal="center" vertical="center" wrapText="1"/>
    </xf>
    <xf numFmtId="0" fontId="3"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7" fillId="9" borderId="13" xfId="0" applyFont="1" applyFill="1" applyBorder="1" applyAlignment="1">
      <alignment vertical="center" wrapText="1"/>
    </xf>
    <xf numFmtId="0" fontId="7" fillId="0" borderId="11" xfId="0" applyFont="1" applyBorder="1"/>
    <xf numFmtId="0" fontId="7" fillId="0" borderId="12" xfId="0" applyFont="1" applyBorder="1"/>
    <xf numFmtId="0" fontId="0" fillId="0" borderId="12" xfId="0" applyBorder="1"/>
    <xf numFmtId="0" fontId="0" fillId="0" borderId="14" xfId="0" applyBorder="1"/>
    <xf numFmtId="0" fontId="7" fillId="0" borderId="13" xfId="0" applyFont="1" applyBorder="1" applyAlignment="1">
      <alignment vertical="center" wrapText="1"/>
    </xf>
    <xf numFmtId="0" fontId="7" fillId="0" borderId="12" xfId="0" applyFont="1" applyFill="1" applyBorder="1" applyAlignment="1">
      <alignment vertical="center" wrapText="1"/>
    </xf>
    <xf numFmtId="0" fontId="7" fillId="10" borderId="13" xfId="0" applyFont="1" applyFill="1" applyBorder="1" applyAlignment="1">
      <alignment vertical="center" wrapText="1"/>
    </xf>
    <xf numFmtId="0" fontId="0" fillId="0" borderId="12" xfId="0" applyFill="1" applyBorder="1" applyAlignment="1">
      <alignment vertical="center" wrapText="1"/>
    </xf>
    <xf numFmtId="0" fontId="7" fillId="0" borderId="12" xfId="0" applyFont="1" applyBorder="1" applyAlignment="1">
      <alignment wrapText="1"/>
    </xf>
    <xf numFmtId="0" fontId="7" fillId="7" borderId="13" xfId="0" applyFont="1" applyFill="1" applyBorder="1" applyAlignment="1">
      <alignment vertical="center" wrapText="1"/>
    </xf>
    <xf numFmtId="0" fontId="7" fillId="7" borderId="3" xfId="0" applyFont="1" applyFill="1" applyBorder="1" applyAlignment="1">
      <alignment vertical="center" wrapText="1"/>
    </xf>
    <xf numFmtId="0" fontId="7" fillId="0" borderId="14" xfId="0" applyFont="1" applyBorder="1"/>
    <xf numFmtId="0" fontId="7" fillId="0" borderId="0" xfId="0" applyFont="1" applyFill="1" applyBorder="1" applyAlignment="1">
      <alignment vertical="center" wrapText="1"/>
    </xf>
    <xf numFmtId="0" fontId="7" fillId="0" borderId="0" xfId="0" applyFont="1"/>
    <xf numFmtId="0" fontId="7" fillId="0" borderId="0" xfId="0" applyFont="1" applyAlignment="1">
      <alignment wrapText="1"/>
    </xf>
    <xf numFmtId="0" fontId="7" fillId="0" borderId="1" xfId="0" applyFont="1" applyBorder="1" applyAlignment="1">
      <alignment vertical="center" wrapText="1"/>
    </xf>
    <xf numFmtId="0" fontId="10" fillId="0" borderId="0" xfId="0" applyFont="1" applyAlignment="1">
      <alignment vertical="center" wrapText="1"/>
    </xf>
    <xf numFmtId="0" fontId="10" fillId="13" borderId="0" xfId="0" applyFont="1" applyFill="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12" borderId="1" xfId="0" applyFont="1" applyFill="1" applyBorder="1" applyAlignment="1">
      <alignment horizontal="center" vertical="center" wrapText="1"/>
    </xf>
    <xf numFmtId="0" fontId="7" fillId="12" borderId="1" xfId="0" applyFont="1" applyFill="1" applyBorder="1" applyAlignment="1">
      <alignment vertical="center" wrapText="1"/>
    </xf>
    <xf numFmtId="0" fontId="7" fillId="0" borderId="1" xfId="0" applyFont="1" applyFill="1" applyBorder="1" applyAlignment="1">
      <alignment horizontal="justify" vertical="center" wrapText="1"/>
    </xf>
    <xf numFmtId="0" fontId="10" fillId="12" borderId="0" xfId="0" applyFont="1" applyFill="1" applyAlignment="1">
      <alignmen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3" fillId="0" borderId="1" xfId="0" applyFont="1" applyBorder="1" applyAlignment="1">
      <alignment vertical="center" wrapText="1"/>
    </xf>
    <xf numFmtId="0" fontId="7" fillId="16"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11" borderId="1" xfId="0" applyFont="1" applyFill="1" applyBorder="1" applyAlignment="1">
      <alignment vertical="center" wrapText="1"/>
    </xf>
    <xf numFmtId="0" fontId="2" fillId="12" borderId="0" xfId="0" applyFont="1" applyFill="1" applyAlignment="1">
      <alignment vertical="center" wrapText="1"/>
    </xf>
    <xf numFmtId="0" fontId="7" fillId="0" borderId="8" xfId="0" applyFont="1" applyBorder="1"/>
    <xf numFmtId="0" fontId="7" fillId="0" borderId="13" xfId="0" applyFont="1" applyBorder="1"/>
    <xf numFmtId="0" fontId="0" fillId="0" borderId="9" xfId="0" applyFill="1" applyBorder="1"/>
    <xf numFmtId="0" fontId="0" fillId="0" borderId="15" xfId="0" applyFill="1" applyBorder="1"/>
    <xf numFmtId="0" fontId="0" fillId="0" borderId="15" xfId="0" applyBorder="1"/>
    <xf numFmtId="0" fontId="3" fillId="3" borderId="11" xfId="0" applyFont="1" applyFill="1" applyBorder="1" applyAlignment="1">
      <alignment horizontal="center" vertical="center" wrapText="1"/>
    </xf>
    <xf numFmtId="0" fontId="0" fillId="0" borderId="11" xfId="0" applyBorder="1"/>
    <xf numFmtId="0" fontId="0" fillId="0" borderId="0" xfId="0" applyAlignment="1">
      <alignment horizontal="justify" vertical="center" wrapText="1"/>
    </xf>
    <xf numFmtId="0" fontId="12" fillId="0" borderId="1" xfId="0" applyFont="1" applyFill="1" applyBorder="1" applyAlignment="1">
      <alignment horizontal="justify" vertical="center" wrapText="1"/>
    </xf>
    <xf numFmtId="0" fontId="7" fillId="16" borderId="1"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13" borderId="1" xfId="0" applyFont="1" applyFill="1" applyBorder="1" applyAlignment="1">
      <alignment horizontal="justify" vertical="center" wrapText="1"/>
    </xf>
    <xf numFmtId="14" fontId="7"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7" fillId="15"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7" fillId="11"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13"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0" fillId="0" borderId="0" xfId="0" applyFill="1" applyAlignment="1">
      <alignment horizontal="justify" vertical="center" wrapText="1"/>
    </xf>
    <xf numFmtId="0" fontId="4" fillId="0" borderId="0" xfId="0" applyFont="1" applyFill="1" applyBorder="1" applyAlignment="1">
      <alignment horizontal="justify" vertical="center" wrapText="1"/>
    </xf>
    <xf numFmtId="0" fontId="7" fillId="0" borderId="11" xfId="1" applyBorder="1" applyAlignment="1">
      <alignment vertical="center" wrapText="1"/>
    </xf>
    <xf numFmtId="0" fontId="4" fillId="0" borderId="8" xfId="1" applyFont="1" applyBorder="1" applyAlignment="1">
      <alignment horizontal="centerContinuous" vertical="center" wrapText="1"/>
    </xf>
    <xf numFmtId="0" fontId="7" fillId="0" borderId="10" xfId="1" applyBorder="1" applyAlignment="1">
      <alignment horizontal="centerContinuous" vertical="center" wrapText="1"/>
    </xf>
    <xf numFmtId="0" fontId="7" fillId="0" borderId="9" xfId="1" applyBorder="1" applyAlignment="1">
      <alignment horizontal="centerContinuous" vertical="center" wrapText="1"/>
    </xf>
    <xf numFmtId="0" fontId="7" fillId="0" borderId="0" xfId="1" applyAlignment="1">
      <alignment vertical="center" wrapText="1"/>
    </xf>
    <xf numFmtId="0" fontId="7" fillId="0" borderId="14" xfId="1" applyBorder="1" applyAlignment="1">
      <alignment vertical="center" wrapText="1"/>
    </xf>
    <xf numFmtId="0" fontId="4" fillId="0" borderId="3" xfId="1" applyFont="1" applyBorder="1" applyAlignment="1">
      <alignment horizontal="centerContinuous" vertical="center" wrapText="1"/>
    </xf>
    <xf numFmtId="0" fontId="7" fillId="0" borderId="7" xfId="1" applyBorder="1" applyAlignment="1">
      <alignment horizontal="centerContinuous" vertical="center" wrapText="1"/>
    </xf>
    <xf numFmtId="0" fontId="7" fillId="0" borderId="4" xfId="1" applyBorder="1" applyAlignment="1">
      <alignment horizontal="centerContinuous" vertical="center" wrapText="1"/>
    </xf>
    <xf numFmtId="0" fontId="4" fillId="18" borderId="1" xfId="1" applyFont="1" applyFill="1" applyBorder="1" applyAlignment="1">
      <alignment horizontal="center" vertical="center" wrapText="1"/>
    </xf>
    <xf numFmtId="0" fontId="3" fillId="18" borderId="1" xfId="1" applyFont="1" applyFill="1" applyBorder="1" applyAlignment="1">
      <alignment horizontal="center" vertical="center" wrapText="1"/>
    </xf>
    <xf numFmtId="0" fontId="7" fillId="9" borderId="1" xfId="1" applyFont="1" applyFill="1" applyBorder="1" applyAlignment="1">
      <alignment vertical="center" wrapText="1"/>
    </xf>
    <xf numFmtId="0" fontId="7" fillId="9" borderId="1" xfId="1" applyFont="1" applyFill="1" applyBorder="1" applyAlignment="1">
      <alignment horizontal="center" vertical="center" wrapText="1"/>
    </xf>
    <xf numFmtId="0" fontId="7" fillId="0" borderId="1" xfId="1" applyBorder="1" applyAlignment="1">
      <alignment horizontal="center" vertical="center" wrapText="1"/>
    </xf>
    <xf numFmtId="0" fontId="7" fillId="0" borderId="1" xfId="1" applyFont="1" applyBorder="1" applyAlignment="1">
      <alignment vertical="center" wrapText="1"/>
    </xf>
    <xf numFmtId="0" fontId="7" fillId="0" borderId="1" xfId="1" applyFont="1" applyBorder="1" applyAlignment="1">
      <alignment horizontal="center" vertical="center" wrapText="1"/>
    </xf>
    <xf numFmtId="0" fontId="7" fillId="10" borderId="1" xfId="1" applyFont="1" applyFill="1" applyBorder="1" applyAlignment="1">
      <alignment vertical="center" wrapText="1"/>
    </xf>
    <xf numFmtId="0" fontId="7" fillId="10" borderId="1" xfId="1" applyFont="1" applyFill="1" applyBorder="1" applyAlignment="1">
      <alignment horizontal="center" vertical="center" wrapText="1"/>
    </xf>
    <xf numFmtId="0" fontId="7" fillId="7" borderId="1" xfId="1" applyFont="1" applyFill="1" applyBorder="1" applyAlignment="1">
      <alignment vertical="center" wrapText="1"/>
    </xf>
    <xf numFmtId="0" fontId="7" fillId="7" borderId="1" xfId="1" applyFont="1" applyFill="1" applyBorder="1" applyAlignment="1">
      <alignment horizontal="center" vertical="center" wrapText="1"/>
    </xf>
    <xf numFmtId="0" fontId="4" fillId="0" borderId="1" xfId="1" applyFont="1" applyBorder="1" applyAlignment="1">
      <alignment vertical="center" wrapText="1"/>
    </xf>
    <xf numFmtId="0" fontId="7" fillId="0" borderId="1" xfId="1" applyBorder="1" applyAlignment="1">
      <alignment vertical="center" wrapText="1"/>
    </xf>
    <xf numFmtId="0" fontId="4" fillId="0" borderId="1" xfId="1" applyFont="1" applyBorder="1" applyAlignment="1">
      <alignment horizontal="center" vertical="center" wrapText="1"/>
    </xf>
    <xf numFmtId="0" fontId="3" fillId="5" borderId="1" xfId="0" applyFont="1" applyFill="1" applyBorder="1" applyAlignment="1">
      <alignment horizontal="center" vertical="center" wrapText="1"/>
    </xf>
    <xf numFmtId="0" fontId="2" fillId="0" borderId="0" xfId="0" applyFont="1" applyAlignment="1">
      <alignment horizontal="justify" vertical="center" wrapText="1"/>
    </xf>
    <xf numFmtId="0" fontId="3" fillId="4" borderId="1" xfId="0" applyFont="1" applyFill="1" applyBorder="1" applyAlignment="1">
      <alignment horizontal="center" vertical="center" wrapText="1"/>
    </xf>
    <xf numFmtId="0" fontId="2" fillId="12" borderId="1" xfId="0" applyFont="1" applyFill="1" applyBorder="1" applyAlignment="1">
      <alignment horizontal="justify" vertical="center" wrapText="1"/>
    </xf>
    <xf numFmtId="0" fontId="7" fillId="14" borderId="1" xfId="0" applyFont="1" applyFill="1" applyBorder="1" applyAlignment="1">
      <alignment horizontal="justify" vertical="center" wrapText="1"/>
    </xf>
    <xf numFmtId="0" fontId="7" fillId="14" borderId="1" xfId="0" applyFont="1" applyFill="1" applyBorder="1" applyAlignment="1">
      <alignment horizontal="center" vertical="center" wrapText="1"/>
    </xf>
    <xf numFmtId="15" fontId="7" fillId="0" borderId="1" xfId="0" applyNumberFormat="1" applyFont="1" applyBorder="1" applyAlignment="1">
      <alignment horizontal="center" vertical="center" wrapText="1"/>
    </xf>
    <xf numFmtId="15" fontId="7" fillId="0" borderId="1" xfId="0" applyNumberFormat="1" applyFont="1" applyBorder="1" applyAlignment="1">
      <alignment horizontal="justify" vertical="center" wrapText="1"/>
    </xf>
    <xf numFmtId="0" fontId="11" fillId="16" borderId="1" xfId="0" applyFont="1" applyFill="1" applyBorder="1" applyAlignment="1">
      <alignment horizontal="justify" vertical="center" wrapText="1"/>
    </xf>
    <xf numFmtId="0" fontId="7" fillId="17" borderId="1" xfId="0" applyFont="1" applyFill="1" applyBorder="1" applyAlignment="1">
      <alignment horizontal="justify" vertical="center" wrapText="1"/>
    </xf>
    <xf numFmtId="0" fontId="7" fillId="7" borderId="1" xfId="0" applyFont="1" applyFill="1" applyBorder="1" applyAlignment="1">
      <alignment horizontal="justify"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8" fillId="0" borderId="0"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9" xfId="1" applyFont="1" applyBorder="1" applyAlignment="1">
      <alignment horizontal="center" vertical="center" wrapText="1"/>
    </xf>
    <xf numFmtId="0" fontId="8" fillId="0" borderId="3" xfId="1" applyFont="1" applyBorder="1" applyAlignment="1">
      <alignment horizontal="center" vertical="center" wrapText="1"/>
    </xf>
    <xf numFmtId="0" fontId="8" fillId="0" borderId="7" xfId="1" applyFont="1" applyBorder="1" applyAlignment="1">
      <alignment horizontal="center" vertical="center" wrapText="1"/>
    </xf>
    <xf numFmtId="0" fontId="8" fillId="0" borderId="4" xfId="1" applyFont="1" applyBorder="1" applyAlignment="1">
      <alignment horizontal="center" vertical="center" wrapText="1"/>
    </xf>
    <xf numFmtId="0" fontId="0" fillId="0" borderId="5" xfId="0" applyBorder="1" applyAlignment="1">
      <alignment horizontal="justify" vertical="center" wrapText="1"/>
    </xf>
    <xf numFmtId="0" fontId="0" fillId="0" borderId="6" xfId="0" applyBorder="1" applyAlignment="1">
      <alignment vertical="center" wrapText="1"/>
    </xf>
    <xf numFmtId="0" fontId="0" fillId="0" borderId="2" xfId="0" applyBorder="1" applyAlignment="1">
      <alignment vertical="center" wrapText="1"/>
    </xf>
    <xf numFmtId="0" fontId="9" fillId="0" borderId="1" xfId="0" applyFont="1" applyBorder="1" applyAlignment="1">
      <alignment vertical="center" wrapText="1"/>
    </xf>
  </cellXfs>
  <cellStyles count="14">
    <cellStyle name="Euro" xfId="2"/>
    <cellStyle name="Euro 2" xfId="3"/>
    <cellStyle name="Hipervínculo 2" xfId="12"/>
    <cellStyle name="Hipervínculo_listadosx" xfId="13"/>
    <cellStyle name="Normal" xfId="0" builtinId="0"/>
    <cellStyle name="Normal 2" xfId="1"/>
    <cellStyle name="Normal 2 2" xfId="4"/>
    <cellStyle name="Normal 2 3" xfId="5"/>
    <cellStyle name="Normal 3" xfId="6"/>
    <cellStyle name="Normal 4" xfId="7"/>
    <cellStyle name="Porcentual 2" xfId="8"/>
    <cellStyle name="Porcentual 2 2" xfId="9"/>
    <cellStyle name="Porcentual 3" xfId="10"/>
    <cellStyle name="Porcentual 4" xfId="11"/>
  </cellStyles>
  <dxfs count="4">
    <dxf>
      <font>
        <b/>
        <i val="0"/>
        <color rgb="FFFFFF00"/>
      </font>
      <fill>
        <patternFill>
          <bgColor rgb="FFFF0000"/>
        </patternFill>
      </fill>
    </dxf>
    <dxf>
      <fill>
        <patternFill>
          <bgColor rgb="FF7030A0"/>
        </patternFill>
      </fill>
    </dxf>
    <dxf>
      <font>
        <b/>
        <i val="0"/>
        <color rgb="FFFFFF00"/>
      </font>
      <fill>
        <patternFill>
          <bgColor rgb="FFFF0000"/>
        </patternFill>
      </fill>
    </dxf>
    <dxf>
      <font>
        <b/>
        <i val="0"/>
        <color theme="0"/>
      </font>
      <fill>
        <patternFill>
          <bgColor rgb="FF00B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lang="es-ES" sz="1000" b="1" i="0" u="none" strike="noStrike" baseline="0">
                <a:solidFill>
                  <a:srgbClr val="000000"/>
                </a:solidFill>
                <a:latin typeface="Arial"/>
                <a:ea typeface="Arial"/>
                <a:cs typeface="Arial"/>
              </a:defRPr>
            </a:pPr>
            <a:r>
              <a:rPr lang="es-CO"/>
              <a:t>ESTADO DE LAS ACCIONES</a:t>
            </a:r>
          </a:p>
        </c:rich>
      </c:tx>
      <c:layout>
        <c:manualLayout>
          <c:xMode val="edge"/>
          <c:yMode val="edge"/>
          <c:x val="0.28711863998651554"/>
          <c:y val="1.558479383625434E-2"/>
        </c:manualLayout>
      </c:layout>
      <c:spPr>
        <a:noFill/>
        <a:ln w="25400">
          <a:noFill/>
        </a:ln>
      </c:spPr>
    </c:title>
    <c:plotArea>
      <c:layout>
        <c:manualLayout>
          <c:layoutTarget val="inner"/>
          <c:xMode val="edge"/>
          <c:yMode val="edge"/>
          <c:x val="8.3673552767810341E-2"/>
          <c:y val="0.10828485922654518"/>
          <c:w val="0.88775598668286304"/>
          <c:h val="0.70718467883822222"/>
        </c:manualLayout>
      </c:layout>
      <c:barChart>
        <c:barDir val="col"/>
        <c:grouping val="clustered"/>
        <c:ser>
          <c:idx val="0"/>
          <c:order val="0"/>
          <c:spPr>
            <a:solidFill>
              <a:srgbClr val="9999FF"/>
            </a:solidFill>
            <a:ln w="12700">
              <a:solidFill>
                <a:srgbClr val="000000"/>
              </a:solidFill>
              <a:prstDash val="solid"/>
            </a:ln>
          </c:spPr>
          <c:dPt>
            <c:idx val="0"/>
            <c:spPr>
              <a:solidFill>
                <a:srgbClr val="FF0000"/>
              </a:solidFill>
              <a:ln w="12700">
                <a:solidFill>
                  <a:srgbClr val="000000"/>
                </a:solidFill>
                <a:prstDash val="solid"/>
              </a:ln>
            </c:spPr>
          </c:dPt>
          <c:dPt>
            <c:idx val="1"/>
            <c:spPr>
              <a:solidFill>
                <a:srgbClr val="99CC00"/>
              </a:solidFill>
              <a:ln w="12700">
                <a:solidFill>
                  <a:srgbClr val="000000"/>
                </a:solidFill>
                <a:prstDash val="solid"/>
              </a:ln>
            </c:spPr>
          </c:dPt>
          <c:dPt>
            <c:idx val="2"/>
            <c:spPr>
              <a:solidFill>
                <a:srgbClr val="0000FF"/>
              </a:solidFill>
              <a:ln w="12700">
                <a:solidFill>
                  <a:srgbClr val="000000"/>
                </a:solidFill>
                <a:prstDash val="solid"/>
              </a:ln>
            </c:spPr>
          </c:dPt>
          <c:dLbls>
            <c:spPr>
              <a:noFill/>
              <a:ln w="25400">
                <a:noFill/>
              </a:ln>
            </c:spPr>
            <c:txPr>
              <a:bodyPr/>
              <a:lstStyle/>
              <a:p>
                <a:pPr>
                  <a:defRPr lang="es-ES" sz="1000" b="0" i="0" u="none" strike="noStrike" baseline="0">
                    <a:solidFill>
                      <a:srgbClr val="000000"/>
                    </a:solidFill>
                    <a:latin typeface="Arial"/>
                    <a:ea typeface="Arial"/>
                    <a:cs typeface="Arial"/>
                  </a:defRPr>
                </a:pPr>
                <a:endParaRPr lang="es-CO"/>
              </a:p>
            </c:txPr>
            <c:showVal val="1"/>
          </c:dLbls>
          <c:cat>
            <c:strRef>
              <c:f>'Estadística '!$C$4:$F$4</c:f>
              <c:strCache>
                <c:ptCount val="4"/>
                <c:pt idx="0">
                  <c:v>ACCIONES ABIERTAS</c:v>
                </c:pt>
                <c:pt idx="1">
                  <c:v>ACCIONES CERRADAS</c:v>
                </c:pt>
                <c:pt idx="2">
                  <c:v>ACCIONES EFICACES</c:v>
                </c:pt>
                <c:pt idx="3">
                  <c:v>TOTAL</c:v>
                </c:pt>
              </c:strCache>
            </c:strRef>
          </c:cat>
          <c:val>
            <c:numRef>
              <c:f>'Estadística '!$C$22:$F$22</c:f>
              <c:numCache>
                <c:formatCode>General</c:formatCode>
                <c:ptCount val="4"/>
                <c:pt idx="0">
                  <c:v>59</c:v>
                </c:pt>
                <c:pt idx="1">
                  <c:v>17</c:v>
                </c:pt>
                <c:pt idx="2">
                  <c:v>0</c:v>
                </c:pt>
                <c:pt idx="3">
                  <c:v>76</c:v>
                </c:pt>
              </c:numCache>
            </c:numRef>
          </c:val>
        </c:ser>
        <c:axId val="117627904"/>
        <c:axId val="117635712"/>
      </c:barChart>
      <c:catAx>
        <c:axId val="117627904"/>
        <c:scaling>
          <c:orientation val="minMax"/>
        </c:scaling>
        <c:axPos val="b"/>
        <c:numFmt formatCode="General" sourceLinked="1"/>
        <c:tickLblPos val="nextTo"/>
        <c:spPr>
          <a:ln w="3175">
            <a:solidFill>
              <a:srgbClr val="000000"/>
            </a:solidFill>
            <a:prstDash val="solid"/>
          </a:ln>
        </c:spPr>
        <c:txPr>
          <a:bodyPr rot="0" vert="horz"/>
          <a:lstStyle/>
          <a:p>
            <a:pPr>
              <a:defRPr lang="es-ES" sz="800" b="0" i="0" u="none" strike="noStrike" baseline="0">
                <a:solidFill>
                  <a:srgbClr val="000000"/>
                </a:solidFill>
                <a:latin typeface="Arial"/>
                <a:ea typeface="Arial"/>
                <a:cs typeface="Arial"/>
              </a:defRPr>
            </a:pPr>
            <a:endParaRPr lang="es-CO"/>
          </a:p>
        </c:txPr>
        <c:crossAx val="117635712"/>
        <c:crosses val="autoZero"/>
        <c:auto val="1"/>
        <c:lblAlgn val="ctr"/>
        <c:lblOffset val="100"/>
        <c:tickLblSkip val="1"/>
        <c:tickMarkSkip val="1"/>
      </c:catAx>
      <c:valAx>
        <c:axId val="117635712"/>
        <c:scaling>
          <c:orientation val="minMax"/>
        </c:scaling>
        <c:axPos val="l"/>
        <c:numFmt formatCode="General" sourceLinked="1"/>
        <c:tickLblPos val="nextTo"/>
        <c:spPr>
          <a:ln w="3175">
            <a:solidFill>
              <a:srgbClr val="000000"/>
            </a:solidFill>
            <a:prstDash val="solid"/>
          </a:ln>
        </c:spPr>
        <c:txPr>
          <a:bodyPr rot="0" vert="horz"/>
          <a:lstStyle/>
          <a:p>
            <a:pPr>
              <a:defRPr lang="es-ES" sz="1000" b="0" i="0" u="none" strike="noStrike" baseline="0">
                <a:solidFill>
                  <a:srgbClr val="000000"/>
                </a:solidFill>
                <a:latin typeface="Arial"/>
                <a:ea typeface="Arial"/>
                <a:cs typeface="Arial"/>
              </a:defRPr>
            </a:pPr>
            <a:endParaRPr lang="es-CO"/>
          </a:p>
        </c:txPr>
        <c:crossAx val="117627904"/>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122" r="0.75000000000000122"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lang="es-ES" sz="1200" b="1" i="0" u="none" strike="noStrike" baseline="0">
                <a:solidFill>
                  <a:srgbClr val="000000"/>
                </a:solidFill>
                <a:latin typeface="Arial"/>
                <a:ea typeface="Arial"/>
                <a:cs typeface="Arial"/>
              </a:defRPr>
            </a:pPr>
            <a:r>
              <a:rPr lang="es-CO"/>
              <a:t>ESTADO DE LAS ACCIONES POR PROCESO</a:t>
            </a:r>
          </a:p>
        </c:rich>
      </c:tx>
      <c:layout>
        <c:manualLayout>
          <c:xMode val="edge"/>
          <c:yMode val="edge"/>
          <c:x val="0.13605468066491688"/>
          <c:y val="1.5951777214288903E-2"/>
        </c:manualLayout>
      </c:layout>
      <c:spPr>
        <a:noFill/>
        <a:ln w="25400">
          <a:noFill/>
        </a:ln>
      </c:spPr>
    </c:title>
    <c:plotArea>
      <c:layout>
        <c:manualLayout>
          <c:layoutTarget val="inner"/>
          <c:xMode val="edge"/>
          <c:yMode val="edge"/>
          <c:x val="6.666666666666668E-2"/>
          <c:y val="0.11785714285714285"/>
          <c:w val="0.90208333333333335"/>
          <c:h val="0.63928571428571546"/>
        </c:manualLayout>
      </c:layout>
      <c:barChart>
        <c:barDir val="col"/>
        <c:grouping val="clustered"/>
        <c:ser>
          <c:idx val="0"/>
          <c:order val="0"/>
          <c:tx>
            <c:strRef>
              <c:f>'Estadística '!$D$4</c:f>
              <c:strCache>
                <c:ptCount val="1"/>
                <c:pt idx="0">
                  <c:v>ACCIONES CERRADAS</c:v>
                </c:pt>
              </c:strCache>
            </c:strRef>
          </c:tx>
          <c:spPr>
            <a:solidFill>
              <a:srgbClr val="C0C0C0"/>
            </a:solidFill>
            <a:ln w="12700">
              <a:solidFill>
                <a:srgbClr val="000000"/>
              </a:solidFill>
              <a:prstDash val="solid"/>
            </a:ln>
          </c:spPr>
          <c:dLbls>
            <c:spPr>
              <a:noFill/>
              <a:ln w="25400">
                <a:noFill/>
              </a:ln>
            </c:spPr>
            <c:txPr>
              <a:bodyPr/>
              <a:lstStyle/>
              <a:p>
                <a:pPr>
                  <a:defRPr lang="es-ES" sz="1025" b="0" i="0" u="none" strike="noStrike" baseline="0">
                    <a:solidFill>
                      <a:srgbClr val="000000"/>
                    </a:solidFill>
                    <a:latin typeface="Arial"/>
                    <a:ea typeface="Arial"/>
                    <a:cs typeface="Arial"/>
                  </a:defRPr>
                </a:pPr>
                <a:endParaRPr lang="es-CO"/>
              </a:p>
            </c:txPr>
            <c:showVal val="1"/>
          </c:dLbls>
          <c:cat>
            <c:strRef>
              <c:f>'Estadística '!$B$5:$B$21</c:f>
              <c:strCache>
                <c:ptCount val="17"/>
                <c:pt idx="0">
                  <c:v>DE</c:v>
                </c:pt>
                <c:pt idx="1">
                  <c:v>PA</c:v>
                </c:pt>
                <c:pt idx="2">
                  <c:v>PC</c:v>
                </c:pt>
                <c:pt idx="3">
                  <c:v>GS</c:v>
                </c:pt>
                <c:pt idx="4">
                  <c:v>GT</c:v>
                </c:pt>
                <c:pt idx="5">
                  <c:v>AA</c:v>
                </c:pt>
                <c:pt idx="6">
                  <c:v>DT</c:v>
                </c:pt>
                <c:pt idx="7">
                  <c:v>FC</c:v>
                </c:pt>
                <c:pt idx="8">
                  <c:v>VC</c:v>
                </c:pt>
                <c:pt idx="9">
                  <c:v>GH</c:v>
                </c:pt>
                <c:pt idx="10">
                  <c:v>AR</c:v>
                </c:pt>
                <c:pt idx="11">
                  <c:v>GC</c:v>
                </c:pt>
                <c:pt idx="12">
                  <c:v>GJ</c:v>
                </c:pt>
                <c:pt idx="13">
                  <c:v>GI</c:v>
                </c:pt>
                <c:pt idx="14">
                  <c:v>GR</c:v>
                </c:pt>
                <c:pt idx="15">
                  <c:v>MC</c:v>
                </c:pt>
                <c:pt idx="16">
                  <c:v>EI</c:v>
                </c:pt>
              </c:strCache>
            </c:strRef>
          </c:cat>
          <c:val>
            <c:numRef>
              <c:f>'Estadística '!$D$5:$D$21</c:f>
              <c:numCache>
                <c:formatCode>General</c:formatCode>
                <c:ptCount val="17"/>
                <c:pt idx="0">
                  <c:v>0</c:v>
                </c:pt>
                <c:pt idx="1">
                  <c:v>2</c:v>
                </c:pt>
                <c:pt idx="2">
                  <c:v>0</c:v>
                </c:pt>
                <c:pt idx="3">
                  <c:v>1</c:v>
                </c:pt>
                <c:pt idx="4">
                  <c:v>2</c:v>
                </c:pt>
                <c:pt idx="5">
                  <c:v>2</c:v>
                </c:pt>
                <c:pt idx="6">
                  <c:v>0</c:v>
                </c:pt>
                <c:pt idx="7">
                  <c:v>2</c:v>
                </c:pt>
                <c:pt idx="8">
                  <c:v>0</c:v>
                </c:pt>
                <c:pt idx="9">
                  <c:v>2</c:v>
                </c:pt>
                <c:pt idx="10">
                  <c:v>2</c:v>
                </c:pt>
                <c:pt idx="11">
                  <c:v>1</c:v>
                </c:pt>
                <c:pt idx="12">
                  <c:v>0</c:v>
                </c:pt>
                <c:pt idx="13">
                  <c:v>2</c:v>
                </c:pt>
                <c:pt idx="14">
                  <c:v>1</c:v>
                </c:pt>
                <c:pt idx="15">
                  <c:v>0</c:v>
                </c:pt>
                <c:pt idx="16">
                  <c:v>0</c:v>
                </c:pt>
              </c:numCache>
            </c:numRef>
          </c:val>
        </c:ser>
        <c:ser>
          <c:idx val="1"/>
          <c:order val="1"/>
          <c:tx>
            <c:strRef>
              <c:f>'Estadística '!$F$4</c:f>
              <c:strCache>
                <c:ptCount val="1"/>
                <c:pt idx="0">
                  <c:v>TOTAL</c:v>
                </c:pt>
              </c:strCache>
            </c:strRef>
          </c:tx>
          <c:spPr>
            <a:solidFill>
              <a:srgbClr val="0000FF"/>
            </a:solidFill>
            <a:ln w="12700">
              <a:solidFill>
                <a:srgbClr val="000000"/>
              </a:solidFill>
              <a:prstDash val="solid"/>
            </a:ln>
          </c:spPr>
          <c:dLbls>
            <c:spPr>
              <a:noFill/>
              <a:ln w="25400">
                <a:noFill/>
              </a:ln>
            </c:spPr>
            <c:txPr>
              <a:bodyPr/>
              <a:lstStyle/>
              <a:p>
                <a:pPr>
                  <a:defRPr lang="es-ES" sz="1025" b="0" i="0" u="none" strike="noStrike" baseline="0">
                    <a:solidFill>
                      <a:srgbClr val="000000"/>
                    </a:solidFill>
                    <a:latin typeface="Arial"/>
                    <a:ea typeface="Arial"/>
                    <a:cs typeface="Arial"/>
                  </a:defRPr>
                </a:pPr>
                <a:endParaRPr lang="es-CO"/>
              </a:p>
            </c:txPr>
            <c:showVal val="1"/>
          </c:dLbls>
          <c:cat>
            <c:strRef>
              <c:f>'Estadística '!$B$5:$B$21</c:f>
              <c:strCache>
                <c:ptCount val="17"/>
                <c:pt idx="0">
                  <c:v>DE</c:v>
                </c:pt>
                <c:pt idx="1">
                  <c:v>PA</c:v>
                </c:pt>
                <c:pt idx="2">
                  <c:v>PC</c:v>
                </c:pt>
                <c:pt idx="3">
                  <c:v>GS</c:v>
                </c:pt>
                <c:pt idx="4">
                  <c:v>GT</c:v>
                </c:pt>
                <c:pt idx="5">
                  <c:v>AA</c:v>
                </c:pt>
                <c:pt idx="6">
                  <c:v>DT</c:v>
                </c:pt>
                <c:pt idx="7">
                  <c:v>FC</c:v>
                </c:pt>
                <c:pt idx="8">
                  <c:v>VC</c:v>
                </c:pt>
                <c:pt idx="9">
                  <c:v>GH</c:v>
                </c:pt>
                <c:pt idx="10">
                  <c:v>AR</c:v>
                </c:pt>
                <c:pt idx="11">
                  <c:v>GC</c:v>
                </c:pt>
                <c:pt idx="12">
                  <c:v>GJ</c:v>
                </c:pt>
                <c:pt idx="13">
                  <c:v>GI</c:v>
                </c:pt>
                <c:pt idx="14">
                  <c:v>GR</c:v>
                </c:pt>
                <c:pt idx="15">
                  <c:v>MC</c:v>
                </c:pt>
                <c:pt idx="16">
                  <c:v>EI</c:v>
                </c:pt>
              </c:strCache>
            </c:strRef>
          </c:cat>
          <c:val>
            <c:numRef>
              <c:f>'Estadística '!$F$5:$F$21</c:f>
              <c:numCache>
                <c:formatCode>General</c:formatCode>
                <c:ptCount val="17"/>
                <c:pt idx="0">
                  <c:v>0</c:v>
                </c:pt>
                <c:pt idx="1">
                  <c:v>8</c:v>
                </c:pt>
                <c:pt idx="2">
                  <c:v>2</c:v>
                </c:pt>
                <c:pt idx="3">
                  <c:v>6</c:v>
                </c:pt>
                <c:pt idx="4">
                  <c:v>5</c:v>
                </c:pt>
                <c:pt idx="5">
                  <c:v>8</c:v>
                </c:pt>
                <c:pt idx="6">
                  <c:v>2</c:v>
                </c:pt>
                <c:pt idx="7">
                  <c:v>10</c:v>
                </c:pt>
                <c:pt idx="8">
                  <c:v>2</c:v>
                </c:pt>
                <c:pt idx="9">
                  <c:v>4</c:v>
                </c:pt>
                <c:pt idx="10">
                  <c:v>6</c:v>
                </c:pt>
                <c:pt idx="11">
                  <c:v>7</c:v>
                </c:pt>
                <c:pt idx="12">
                  <c:v>2</c:v>
                </c:pt>
                <c:pt idx="13">
                  <c:v>3</c:v>
                </c:pt>
                <c:pt idx="14">
                  <c:v>5</c:v>
                </c:pt>
                <c:pt idx="15">
                  <c:v>6</c:v>
                </c:pt>
                <c:pt idx="16">
                  <c:v>0</c:v>
                </c:pt>
              </c:numCache>
            </c:numRef>
          </c:val>
        </c:ser>
        <c:axId val="107060608"/>
        <c:axId val="107066496"/>
      </c:barChart>
      <c:catAx>
        <c:axId val="107060608"/>
        <c:scaling>
          <c:orientation val="minMax"/>
        </c:scaling>
        <c:axPos val="b"/>
        <c:numFmt formatCode="General" sourceLinked="1"/>
        <c:tickLblPos val="nextTo"/>
        <c:spPr>
          <a:ln w="3175">
            <a:solidFill>
              <a:srgbClr val="000000"/>
            </a:solidFill>
            <a:prstDash val="solid"/>
          </a:ln>
        </c:spPr>
        <c:txPr>
          <a:bodyPr rot="0" vert="horz"/>
          <a:lstStyle/>
          <a:p>
            <a:pPr>
              <a:defRPr lang="es-ES" sz="1025" b="0" i="0" u="none" strike="noStrike" baseline="0">
                <a:solidFill>
                  <a:srgbClr val="000000"/>
                </a:solidFill>
                <a:latin typeface="Arial"/>
                <a:ea typeface="Arial"/>
                <a:cs typeface="Arial"/>
              </a:defRPr>
            </a:pPr>
            <a:endParaRPr lang="es-CO"/>
          </a:p>
        </c:txPr>
        <c:crossAx val="107066496"/>
        <c:crosses val="autoZero"/>
        <c:auto val="1"/>
        <c:lblAlgn val="ctr"/>
        <c:lblOffset val="100"/>
        <c:tickLblSkip val="1"/>
        <c:tickMarkSkip val="1"/>
      </c:catAx>
      <c:valAx>
        <c:axId val="107066496"/>
        <c:scaling>
          <c:orientation val="minMax"/>
        </c:scaling>
        <c:axPos val="l"/>
        <c:numFmt formatCode="General" sourceLinked="1"/>
        <c:tickLblPos val="nextTo"/>
        <c:spPr>
          <a:ln w="3175">
            <a:solidFill>
              <a:srgbClr val="000000"/>
            </a:solidFill>
            <a:prstDash val="solid"/>
          </a:ln>
        </c:spPr>
        <c:txPr>
          <a:bodyPr rot="0" vert="horz"/>
          <a:lstStyle/>
          <a:p>
            <a:pPr>
              <a:defRPr lang="es-ES" sz="1025" b="0" i="0" u="none" strike="noStrike" baseline="0">
                <a:solidFill>
                  <a:srgbClr val="000000"/>
                </a:solidFill>
                <a:latin typeface="Arial"/>
                <a:ea typeface="Arial"/>
                <a:cs typeface="Arial"/>
              </a:defRPr>
            </a:pPr>
            <a:endParaRPr lang="es-CO"/>
          </a:p>
        </c:txPr>
        <c:crossAx val="107060608"/>
        <c:crosses val="autoZero"/>
        <c:crossBetween val="between"/>
      </c:valAx>
      <c:spPr>
        <a:solidFill>
          <a:schemeClr val="bg1">
            <a:lumMod val="75000"/>
          </a:schemeClr>
        </a:solidFill>
        <a:ln w="12700">
          <a:solidFill>
            <a:srgbClr val="808080"/>
          </a:solidFill>
          <a:prstDash val="solid"/>
        </a:ln>
      </c:spPr>
    </c:plotArea>
    <c:legend>
      <c:legendPos val="r"/>
      <c:layout>
        <c:manualLayout>
          <c:xMode val="edge"/>
          <c:yMode val="edge"/>
          <c:x val="0.33750000000000074"/>
          <c:y val="0.9"/>
          <c:w val="0.36875000000000002"/>
          <c:h val="8.5714285714285743E-2"/>
        </c:manualLayout>
      </c:layout>
      <c:spPr>
        <a:solidFill>
          <a:srgbClr val="FFFFFF"/>
        </a:solidFill>
        <a:ln w="3175">
          <a:solidFill>
            <a:srgbClr val="000000"/>
          </a:solidFill>
          <a:prstDash val="solid"/>
        </a:ln>
      </c:spPr>
      <c:txPr>
        <a:bodyPr/>
        <a:lstStyle/>
        <a:p>
          <a:pPr>
            <a:defRPr lang="es-ES" sz="675" b="0" i="0" u="none" strike="noStrike" baseline="0">
              <a:solidFill>
                <a:srgbClr val="000000"/>
              </a:solidFill>
              <a:latin typeface="Arial"/>
              <a:ea typeface="Arial"/>
              <a:cs typeface="Arial"/>
            </a:defRPr>
          </a:pPr>
          <a:endParaRPr lang="es-CO"/>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122" r="0.75000000000000122"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lang="es-ES" sz="1100" b="1" i="0" u="none" strike="noStrike" baseline="0">
                <a:solidFill>
                  <a:srgbClr val="000000"/>
                </a:solidFill>
                <a:latin typeface="Arial"/>
                <a:ea typeface="Arial"/>
                <a:cs typeface="Arial"/>
              </a:defRPr>
            </a:pPr>
            <a:r>
              <a:rPr lang="es-CO"/>
              <a:t>ESTADO DE LAS CORRECCIONES POR PROCESO</a:t>
            </a:r>
          </a:p>
        </c:rich>
      </c:tx>
      <c:layout>
        <c:manualLayout>
          <c:xMode val="edge"/>
          <c:yMode val="edge"/>
          <c:x val="0.12016296470403889"/>
          <c:y val="1.9607710326531767E-2"/>
        </c:manualLayout>
      </c:layout>
      <c:spPr>
        <a:noFill/>
        <a:ln w="25400">
          <a:noFill/>
        </a:ln>
      </c:spPr>
    </c:title>
    <c:plotArea>
      <c:layout>
        <c:manualLayout>
          <c:layoutTarget val="inner"/>
          <c:xMode val="edge"/>
          <c:yMode val="edge"/>
          <c:x val="6.8230277185501093E-2"/>
          <c:y val="0.11827956989247297"/>
          <c:w val="0.90831556503198141"/>
          <c:h val="0.6415770609318997"/>
        </c:manualLayout>
      </c:layout>
      <c:barChart>
        <c:barDir val="col"/>
        <c:grouping val="clustered"/>
        <c:ser>
          <c:idx val="0"/>
          <c:order val="0"/>
          <c:tx>
            <c:strRef>
              <c:f>'Estadística '!$D$24</c:f>
              <c:strCache>
                <c:ptCount val="1"/>
                <c:pt idx="0">
                  <c:v>CORRECCIONES CERRADAS</c:v>
                </c:pt>
              </c:strCache>
            </c:strRef>
          </c:tx>
          <c:spPr>
            <a:solidFill>
              <a:srgbClr val="99CC00"/>
            </a:solidFill>
            <a:ln w="12700">
              <a:solidFill>
                <a:srgbClr val="000000"/>
              </a:solidFill>
              <a:prstDash val="solid"/>
            </a:ln>
          </c:spPr>
          <c:dLbls>
            <c:spPr>
              <a:noFill/>
              <a:ln w="25400">
                <a:noFill/>
              </a:ln>
            </c:spPr>
            <c:txPr>
              <a:bodyPr/>
              <a:lstStyle/>
              <a:p>
                <a:pPr>
                  <a:defRPr lang="es-ES" sz="1000" b="0" i="0" u="none" strike="noStrike" baseline="0">
                    <a:solidFill>
                      <a:srgbClr val="000000"/>
                    </a:solidFill>
                    <a:latin typeface="Arial"/>
                    <a:ea typeface="Arial"/>
                    <a:cs typeface="Arial"/>
                  </a:defRPr>
                </a:pPr>
                <a:endParaRPr lang="es-CO"/>
              </a:p>
            </c:txPr>
            <c:showVal val="1"/>
          </c:dLbls>
          <c:cat>
            <c:strRef>
              <c:f>'Estadística '!$B$25:$B$41</c:f>
              <c:strCache>
                <c:ptCount val="17"/>
                <c:pt idx="0">
                  <c:v>DE</c:v>
                </c:pt>
                <c:pt idx="1">
                  <c:v>PA</c:v>
                </c:pt>
                <c:pt idx="2">
                  <c:v>PC</c:v>
                </c:pt>
                <c:pt idx="3">
                  <c:v>GS</c:v>
                </c:pt>
                <c:pt idx="4">
                  <c:v>GT</c:v>
                </c:pt>
                <c:pt idx="5">
                  <c:v>AA</c:v>
                </c:pt>
                <c:pt idx="6">
                  <c:v>DT</c:v>
                </c:pt>
                <c:pt idx="7">
                  <c:v>FC</c:v>
                </c:pt>
                <c:pt idx="8">
                  <c:v>VC</c:v>
                </c:pt>
                <c:pt idx="9">
                  <c:v>GH</c:v>
                </c:pt>
                <c:pt idx="10">
                  <c:v>AR</c:v>
                </c:pt>
                <c:pt idx="11">
                  <c:v>GC</c:v>
                </c:pt>
                <c:pt idx="12">
                  <c:v>GJ</c:v>
                </c:pt>
                <c:pt idx="13">
                  <c:v>GI</c:v>
                </c:pt>
                <c:pt idx="14">
                  <c:v>GR</c:v>
                </c:pt>
                <c:pt idx="15">
                  <c:v>MC</c:v>
                </c:pt>
                <c:pt idx="16">
                  <c:v>EI</c:v>
                </c:pt>
              </c:strCache>
            </c:strRef>
          </c:cat>
          <c:val>
            <c:numRef>
              <c:f>'Estadística '!$D$25:$D$41</c:f>
              <c:numCache>
                <c:formatCode>General</c:formatCode>
                <c:ptCount val="17"/>
                <c:pt idx="0">
                  <c:v>1</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'Estadística '!$E$24</c:f>
              <c:strCache>
                <c:ptCount val="1"/>
                <c:pt idx="0">
                  <c:v>TOTAL</c:v>
                </c:pt>
              </c:strCache>
            </c:strRef>
          </c:tx>
          <c:spPr>
            <a:solidFill>
              <a:srgbClr val="FF0000"/>
            </a:solidFill>
            <a:ln w="12700">
              <a:solidFill>
                <a:srgbClr val="000000"/>
              </a:solidFill>
              <a:prstDash val="solid"/>
            </a:ln>
          </c:spPr>
          <c:dLbls>
            <c:spPr>
              <a:noFill/>
              <a:ln w="25400">
                <a:noFill/>
              </a:ln>
            </c:spPr>
            <c:txPr>
              <a:bodyPr/>
              <a:lstStyle/>
              <a:p>
                <a:pPr>
                  <a:defRPr lang="es-ES" sz="1000" b="0" i="0" u="none" strike="noStrike" baseline="0">
                    <a:solidFill>
                      <a:srgbClr val="000000"/>
                    </a:solidFill>
                    <a:latin typeface="Arial"/>
                    <a:ea typeface="Arial"/>
                    <a:cs typeface="Arial"/>
                  </a:defRPr>
                </a:pPr>
                <a:endParaRPr lang="es-CO"/>
              </a:p>
            </c:txPr>
            <c:showVal val="1"/>
          </c:dLbls>
          <c:cat>
            <c:strRef>
              <c:f>'Estadística '!$B$25:$B$41</c:f>
              <c:strCache>
                <c:ptCount val="17"/>
                <c:pt idx="0">
                  <c:v>DE</c:v>
                </c:pt>
                <c:pt idx="1">
                  <c:v>PA</c:v>
                </c:pt>
                <c:pt idx="2">
                  <c:v>PC</c:v>
                </c:pt>
                <c:pt idx="3">
                  <c:v>GS</c:v>
                </c:pt>
                <c:pt idx="4">
                  <c:v>GT</c:v>
                </c:pt>
                <c:pt idx="5">
                  <c:v>AA</c:v>
                </c:pt>
                <c:pt idx="6">
                  <c:v>DT</c:v>
                </c:pt>
                <c:pt idx="7">
                  <c:v>FC</c:v>
                </c:pt>
                <c:pt idx="8">
                  <c:v>VC</c:v>
                </c:pt>
                <c:pt idx="9">
                  <c:v>GH</c:v>
                </c:pt>
                <c:pt idx="10">
                  <c:v>AR</c:v>
                </c:pt>
                <c:pt idx="11">
                  <c:v>GC</c:v>
                </c:pt>
                <c:pt idx="12">
                  <c:v>GJ</c:v>
                </c:pt>
                <c:pt idx="13">
                  <c:v>GI</c:v>
                </c:pt>
                <c:pt idx="14">
                  <c:v>GR</c:v>
                </c:pt>
                <c:pt idx="15">
                  <c:v>MC</c:v>
                </c:pt>
                <c:pt idx="16">
                  <c:v>EI</c:v>
                </c:pt>
              </c:strCache>
            </c:strRef>
          </c:cat>
          <c:val>
            <c:numRef>
              <c:f>'Estadística '!$E$25:$E$41</c:f>
              <c:numCache>
                <c:formatCode>General</c:formatCode>
                <c:ptCount val="17"/>
                <c:pt idx="0">
                  <c:v>1</c:v>
                </c:pt>
                <c:pt idx="1">
                  <c:v>6</c:v>
                </c:pt>
                <c:pt idx="2">
                  <c:v>2</c:v>
                </c:pt>
                <c:pt idx="3">
                  <c:v>4</c:v>
                </c:pt>
                <c:pt idx="4">
                  <c:v>4</c:v>
                </c:pt>
                <c:pt idx="5">
                  <c:v>8</c:v>
                </c:pt>
                <c:pt idx="6">
                  <c:v>2</c:v>
                </c:pt>
                <c:pt idx="7">
                  <c:v>8</c:v>
                </c:pt>
                <c:pt idx="8">
                  <c:v>2</c:v>
                </c:pt>
                <c:pt idx="9">
                  <c:v>4</c:v>
                </c:pt>
                <c:pt idx="10">
                  <c:v>5</c:v>
                </c:pt>
                <c:pt idx="11">
                  <c:v>5</c:v>
                </c:pt>
                <c:pt idx="12">
                  <c:v>1</c:v>
                </c:pt>
                <c:pt idx="13">
                  <c:v>3</c:v>
                </c:pt>
                <c:pt idx="14">
                  <c:v>4</c:v>
                </c:pt>
                <c:pt idx="15">
                  <c:v>3</c:v>
                </c:pt>
                <c:pt idx="16">
                  <c:v>0</c:v>
                </c:pt>
              </c:numCache>
            </c:numRef>
          </c:val>
        </c:ser>
        <c:axId val="107096320"/>
        <c:axId val="107098112"/>
      </c:barChart>
      <c:catAx>
        <c:axId val="107096320"/>
        <c:scaling>
          <c:orientation val="minMax"/>
        </c:scaling>
        <c:axPos val="b"/>
        <c:numFmt formatCode="General" sourceLinked="1"/>
        <c:tickLblPos val="nextTo"/>
        <c:spPr>
          <a:ln w="3175">
            <a:solidFill>
              <a:srgbClr val="000000"/>
            </a:solidFill>
            <a:prstDash val="solid"/>
          </a:ln>
        </c:spPr>
        <c:txPr>
          <a:bodyPr rot="0" vert="horz"/>
          <a:lstStyle/>
          <a:p>
            <a:pPr>
              <a:defRPr lang="es-ES" sz="1000" b="0" i="0" u="none" strike="noStrike" baseline="0">
                <a:solidFill>
                  <a:srgbClr val="000000"/>
                </a:solidFill>
                <a:latin typeface="Arial"/>
                <a:ea typeface="Arial"/>
                <a:cs typeface="Arial"/>
              </a:defRPr>
            </a:pPr>
            <a:endParaRPr lang="es-CO"/>
          </a:p>
        </c:txPr>
        <c:crossAx val="107098112"/>
        <c:crosses val="autoZero"/>
        <c:auto val="1"/>
        <c:lblAlgn val="ctr"/>
        <c:lblOffset val="100"/>
        <c:tickLblSkip val="1"/>
        <c:tickMarkSkip val="1"/>
      </c:catAx>
      <c:valAx>
        <c:axId val="107098112"/>
        <c:scaling>
          <c:orientation val="minMax"/>
        </c:scaling>
        <c:axPos val="l"/>
        <c:numFmt formatCode="General" sourceLinked="1"/>
        <c:tickLblPos val="nextTo"/>
        <c:spPr>
          <a:ln w="3175">
            <a:solidFill>
              <a:srgbClr val="000000"/>
            </a:solidFill>
            <a:prstDash val="solid"/>
          </a:ln>
        </c:spPr>
        <c:txPr>
          <a:bodyPr rot="0" vert="horz"/>
          <a:lstStyle/>
          <a:p>
            <a:pPr>
              <a:defRPr lang="es-ES" sz="1000" b="0" i="0" u="none" strike="noStrike" baseline="0">
                <a:solidFill>
                  <a:srgbClr val="000000"/>
                </a:solidFill>
                <a:latin typeface="Arial"/>
                <a:ea typeface="Arial"/>
                <a:cs typeface="Arial"/>
              </a:defRPr>
            </a:pPr>
            <a:endParaRPr lang="es-CO"/>
          </a:p>
        </c:txPr>
        <c:crossAx val="107096320"/>
        <c:crosses val="autoZero"/>
        <c:crossBetween val="between"/>
      </c:valAx>
      <c:spPr>
        <a:solidFill>
          <a:schemeClr val="bg1">
            <a:lumMod val="75000"/>
          </a:schemeClr>
        </a:solidFill>
        <a:ln w="12700">
          <a:solidFill>
            <a:srgbClr val="808080"/>
          </a:solidFill>
          <a:prstDash val="solid"/>
        </a:ln>
      </c:spPr>
    </c:plotArea>
    <c:legend>
      <c:legendPos val="r"/>
      <c:layout>
        <c:manualLayout>
          <c:xMode val="edge"/>
          <c:yMode val="edge"/>
          <c:x val="0.31130063965884991"/>
          <c:y val="0.89964157706093195"/>
          <c:w val="0.42430703624733485"/>
          <c:h val="8.6021505376344246E-2"/>
        </c:manualLayout>
      </c:layout>
      <c:spPr>
        <a:solidFill>
          <a:srgbClr val="FFFFFF"/>
        </a:solidFill>
        <a:ln w="3175">
          <a:solidFill>
            <a:srgbClr val="000000"/>
          </a:solidFill>
          <a:prstDash val="solid"/>
        </a:ln>
      </c:spPr>
      <c:txPr>
        <a:bodyPr/>
        <a:lstStyle/>
        <a:p>
          <a:pPr>
            <a:defRPr lang="es-ES" sz="675" b="0" i="0" u="none" strike="noStrike" baseline="0">
              <a:solidFill>
                <a:srgbClr val="000000"/>
              </a:solidFill>
              <a:latin typeface="Arial"/>
              <a:ea typeface="Arial"/>
              <a:cs typeface="Arial"/>
            </a:defRPr>
          </a:pPr>
          <a:endParaRPr lang="es-CO"/>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122" r="0.750000000000001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lang="es-ES" sz="900" b="1" i="0" u="none" strike="noStrike" baseline="0">
                <a:solidFill>
                  <a:srgbClr val="000000"/>
                </a:solidFill>
                <a:latin typeface="Arial"/>
                <a:ea typeface="Arial"/>
                <a:cs typeface="Arial"/>
              </a:defRPr>
            </a:pPr>
            <a:r>
              <a:rPr lang="es-CO"/>
              <a:t>ESTADO DE LAS CORRECCIONES</a:t>
            </a:r>
          </a:p>
        </c:rich>
      </c:tx>
      <c:layout>
        <c:manualLayout>
          <c:xMode val="edge"/>
          <c:yMode val="edge"/>
          <c:x val="0.18671971736017082"/>
          <c:y val="1.9143736065249904E-2"/>
        </c:manualLayout>
      </c:layout>
      <c:spPr>
        <a:noFill/>
        <a:ln w="25400">
          <a:noFill/>
        </a:ln>
      </c:spPr>
    </c:title>
    <c:plotArea>
      <c:layout>
        <c:manualLayout>
          <c:layoutTarget val="inner"/>
          <c:xMode val="edge"/>
          <c:yMode val="edge"/>
          <c:x val="8.3503054989816763E-2"/>
          <c:y val="0.14117701124774518"/>
          <c:w val="0.88798370672097759"/>
          <c:h val="0.65490446884370845"/>
        </c:manualLayout>
      </c:layout>
      <c:barChart>
        <c:barDir val="col"/>
        <c:grouping val="clustered"/>
        <c:ser>
          <c:idx val="0"/>
          <c:order val="0"/>
          <c:spPr>
            <a:solidFill>
              <a:srgbClr val="9999FF"/>
            </a:solidFill>
            <a:ln w="12700">
              <a:solidFill>
                <a:srgbClr val="000000"/>
              </a:solidFill>
              <a:prstDash val="solid"/>
            </a:ln>
          </c:spPr>
          <c:dPt>
            <c:idx val="0"/>
            <c:spPr>
              <a:solidFill>
                <a:srgbClr val="FF0000"/>
              </a:solidFill>
              <a:ln w="12700">
                <a:solidFill>
                  <a:srgbClr val="000000"/>
                </a:solidFill>
                <a:prstDash val="solid"/>
              </a:ln>
            </c:spPr>
          </c:dPt>
          <c:dPt>
            <c:idx val="1"/>
            <c:spPr>
              <a:solidFill>
                <a:srgbClr val="99CC00"/>
              </a:solidFill>
              <a:ln w="12700">
                <a:solidFill>
                  <a:srgbClr val="000000"/>
                </a:solidFill>
                <a:prstDash val="solid"/>
              </a:ln>
            </c:spPr>
          </c:dPt>
          <c:dPt>
            <c:idx val="2"/>
            <c:spPr>
              <a:solidFill>
                <a:srgbClr val="0000FF"/>
              </a:solidFill>
              <a:ln w="12700">
                <a:solidFill>
                  <a:srgbClr val="000000"/>
                </a:solidFill>
                <a:prstDash val="solid"/>
              </a:ln>
            </c:spPr>
          </c:dPt>
          <c:dLbls>
            <c:spPr>
              <a:noFill/>
              <a:ln w="25400">
                <a:noFill/>
              </a:ln>
            </c:spPr>
            <c:txPr>
              <a:bodyPr/>
              <a:lstStyle/>
              <a:p>
                <a:pPr>
                  <a:defRPr lang="es-ES" sz="1000" b="0" i="0" u="none" strike="noStrike" baseline="0">
                    <a:solidFill>
                      <a:srgbClr val="000000"/>
                    </a:solidFill>
                    <a:latin typeface="Arial"/>
                    <a:ea typeface="Arial"/>
                    <a:cs typeface="Arial"/>
                  </a:defRPr>
                </a:pPr>
                <a:endParaRPr lang="es-CO"/>
              </a:p>
            </c:txPr>
            <c:showVal val="1"/>
          </c:dLbls>
          <c:cat>
            <c:strRef>
              <c:f>'Estadística '!$C$24:$E$24</c:f>
              <c:strCache>
                <c:ptCount val="3"/>
                <c:pt idx="0">
                  <c:v>CORRECCIONES ABIERTAS</c:v>
                </c:pt>
                <c:pt idx="1">
                  <c:v>CORRECCIONES CERRADAS</c:v>
                </c:pt>
                <c:pt idx="2">
                  <c:v>TOTAL</c:v>
                </c:pt>
              </c:strCache>
            </c:strRef>
          </c:cat>
          <c:val>
            <c:numRef>
              <c:f>'Estadística '!$C$42:$E$42</c:f>
              <c:numCache>
                <c:formatCode>General</c:formatCode>
                <c:ptCount val="3"/>
                <c:pt idx="0">
                  <c:v>60</c:v>
                </c:pt>
                <c:pt idx="1">
                  <c:v>2</c:v>
                </c:pt>
                <c:pt idx="2">
                  <c:v>62</c:v>
                </c:pt>
              </c:numCache>
            </c:numRef>
          </c:val>
        </c:ser>
        <c:axId val="107119744"/>
        <c:axId val="107121280"/>
      </c:barChart>
      <c:catAx>
        <c:axId val="107119744"/>
        <c:scaling>
          <c:orientation val="minMax"/>
        </c:scaling>
        <c:axPos val="b"/>
        <c:numFmt formatCode="General" sourceLinked="1"/>
        <c:tickLblPos val="nextTo"/>
        <c:spPr>
          <a:ln w="3175">
            <a:solidFill>
              <a:srgbClr val="000000"/>
            </a:solidFill>
            <a:prstDash val="solid"/>
          </a:ln>
        </c:spPr>
        <c:txPr>
          <a:bodyPr rot="0" vert="horz"/>
          <a:lstStyle/>
          <a:p>
            <a:pPr>
              <a:defRPr lang="es-ES" sz="1000" b="0" i="0" u="none" strike="noStrike" baseline="0">
                <a:solidFill>
                  <a:srgbClr val="000000"/>
                </a:solidFill>
                <a:latin typeface="Arial"/>
                <a:ea typeface="Arial"/>
                <a:cs typeface="Arial"/>
              </a:defRPr>
            </a:pPr>
            <a:endParaRPr lang="es-CO"/>
          </a:p>
        </c:txPr>
        <c:crossAx val="107121280"/>
        <c:crosses val="autoZero"/>
        <c:auto val="1"/>
        <c:lblAlgn val="ctr"/>
        <c:lblOffset val="100"/>
        <c:tickLblSkip val="1"/>
        <c:tickMarkSkip val="1"/>
      </c:catAx>
      <c:valAx>
        <c:axId val="107121280"/>
        <c:scaling>
          <c:orientation val="minMax"/>
        </c:scaling>
        <c:axPos val="l"/>
        <c:numFmt formatCode="General" sourceLinked="1"/>
        <c:tickLblPos val="nextTo"/>
        <c:spPr>
          <a:ln w="3175">
            <a:solidFill>
              <a:srgbClr val="000000"/>
            </a:solidFill>
            <a:prstDash val="solid"/>
          </a:ln>
        </c:spPr>
        <c:txPr>
          <a:bodyPr rot="0" vert="horz"/>
          <a:lstStyle/>
          <a:p>
            <a:pPr>
              <a:defRPr lang="es-ES" sz="1000" b="0" i="0" u="none" strike="noStrike" baseline="0">
                <a:solidFill>
                  <a:srgbClr val="000000"/>
                </a:solidFill>
                <a:latin typeface="Arial"/>
                <a:ea typeface="Arial"/>
                <a:cs typeface="Arial"/>
              </a:defRPr>
            </a:pPr>
            <a:endParaRPr lang="es-CO"/>
          </a:p>
        </c:txPr>
        <c:crossAx val="107119744"/>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122" r="0.75000000000000122"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19050</xdr:rowOff>
    </xdr:from>
    <xdr:to>
      <xdr:col>1</xdr:col>
      <xdr:colOff>971550</xdr:colOff>
      <xdr:row>1</xdr:row>
      <xdr:rowOff>485775</xdr:rowOff>
    </xdr:to>
    <xdr:pic>
      <xdr:nvPicPr>
        <xdr:cNvPr id="4" name="1 Imagen" descr="escudobello"/>
        <xdr:cNvPicPr>
          <a:picLocks noChangeAspect="1" noChangeArrowheads="1"/>
        </xdr:cNvPicPr>
      </xdr:nvPicPr>
      <xdr:blipFill>
        <a:blip xmlns:r="http://schemas.openxmlformats.org/officeDocument/2006/relationships" r:embed="rId1" cstate="print">
          <a:lum bright="6000" contrast="18000"/>
        </a:blip>
        <a:srcRect/>
        <a:stretch>
          <a:fillRect/>
        </a:stretch>
      </xdr:blipFill>
      <xdr:spPr bwMode="auto">
        <a:xfrm>
          <a:off x="219075" y="19050"/>
          <a:ext cx="752475"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3</xdr:row>
      <xdr:rowOff>47625</xdr:rowOff>
    </xdr:from>
    <xdr:to>
      <xdr:col>12</xdr:col>
      <xdr:colOff>152400</xdr:colOff>
      <xdr:row>21</xdr:row>
      <xdr:rowOff>209550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xdr:colOff>
      <xdr:row>23</xdr:row>
      <xdr:rowOff>9525</xdr:rowOff>
    </xdr:from>
    <xdr:to>
      <xdr:col>12</xdr:col>
      <xdr:colOff>152400</xdr:colOff>
      <xdr:row>42</xdr:row>
      <xdr:rowOff>9525</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209550</xdr:colOff>
      <xdr:row>23</xdr:row>
      <xdr:rowOff>9525</xdr:rowOff>
    </xdr:from>
    <xdr:to>
      <xdr:col>18</xdr:col>
      <xdr:colOff>619125</xdr:colOff>
      <xdr:row>42</xdr:row>
      <xdr:rowOff>0</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200025</xdr:colOff>
      <xdr:row>3</xdr:row>
      <xdr:rowOff>57150</xdr:rowOff>
    </xdr:from>
    <xdr:to>
      <xdr:col>18</xdr:col>
      <xdr:colOff>628650</xdr:colOff>
      <xdr:row>21</xdr:row>
      <xdr:rowOff>219075</xdr:rowOff>
    </xdr:to>
    <xdr:graphicFrame macro="">
      <xdr:nvGraphicFramePr>
        <xdr:cNvPr id="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uan.gomez\Escritorio\Plan%20Mejora%20-%20Auditor&#237;a%20Interna%20al%20SIG%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marlo\telemed\sistema%20de%20gestion\procesos\4.%20evaluacion\mejoramiento%20continuo\formatos\plan%20de%20mejoramiento.xl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marlo\SIU\sistema%20de%20gestion\procesos\4.%20evaluacion\mejoramiento%20continuo\formatos\plan%20de%20mejoramiento%20v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 de Mejoramiento"/>
      <sheetName val="Parámetros"/>
      <sheetName val="Estadística "/>
    </sheetNames>
    <sheetDataSet>
      <sheetData sheetId="0" refreshError="1"/>
      <sheetData sheetId="1">
        <row r="2">
          <cell r="B2" t="str">
            <v>Direccionamiento Estratégico</v>
          </cell>
          <cell r="F2" t="str">
            <v>1. Correctiva</v>
          </cell>
        </row>
        <row r="3">
          <cell r="B3" t="str">
            <v>Planeación Administrativa y Financiera</v>
          </cell>
          <cell r="F3" t="str">
            <v>2. Preventivas</v>
          </cell>
        </row>
        <row r="4">
          <cell r="B4" t="str">
            <v>Comunicaciones</v>
          </cell>
          <cell r="F4" t="str">
            <v>3. Mejora</v>
          </cell>
        </row>
        <row r="5">
          <cell r="B5" t="str">
            <v>Gestión Social</v>
          </cell>
          <cell r="F5" t="str">
            <v>4. Protección</v>
          </cell>
        </row>
        <row r="6">
          <cell r="B6" t="str">
            <v>Gestión de Trámites</v>
          </cell>
        </row>
        <row r="7">
          <cell r="B7" t="str">
            <v>Asesoría y Asistencia</v>
          </cell>
        </row>
        <row r="8">
          <cell r="B8" t="str">
            <v>Desarrollo Integral del Territorio</v>
          </cell>
        </row>
        <row r="9">
          <cell r="B9" t="str">
            <v>Formación Ciudadana</v>
          </cell>
        </row>
        <row r="10">
          <cell r="B10" t="str">
            <v>Vigilancia y Control</v>
          </cell>
        </row>
        <row r="11">
          <cell r="B11" t="str">
            <v>Gestión del Talento Humano</v>
          </cell>
        </row>
        <row r="12">
          <cell r="B12" t="str">
            <v>Administración de Rentas</v>
          </cell>
        </row>
        <row r="13">
          <cell r="B13" t="str">
            <v>Gestión Contratación</v>
          </cell>
        </row>
        <row r="14">
          <cell r="B14" t="str">
            <v>Gestión Jurídica</v>
          </cell>
        </row>
        <row r="15">
          <cell r="B15" t="str">
            <v>Gestión de la Información</v>
          </cell>
        </row>
        <row r="16">
          <cell r="B16" t="str">
            <v>Gestión de los Recursos Físicos</v>
          </cell>
        </row>
        <row r="17">
          <cell r="B17" t="str">
            <v>Mejoramiento Continuo</v>
          </cell>
        </row>
        <row r="18">
          <cell r="B18" t="str">
            <v>Evaluación Independiente</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de Mejoramiento"/>
      <sheetName val="Estadística "/>
      <sheetName val="Parámetros"/>
      <sheetName val="Notas de Cambio"/>
    </sheetNames>
    <sheetDataSet>
      <sheetData sheetId="0" refreshError="1"/>
      <sheetData sheetId="1">
        <row r="4">
          <cell r="C4" t="str">
            <v>ACCIONES ABIERTAS</v>
          </cell>
        </row>
      </sheetData>
      <sheetData sheetId="2">
        <row r="2">
          <cell r="A2" t="str">
            <v>Direccionamiento Estratégico</v>
          </cell>
          <cell r="B2" t="str">
            <v>Correctiva</v>
          </cell>
          <cell r="C2" t="str">
            <v>Abierta</v>
          </cell>
          <cell r="D2" t="str">
            <v>Eficaz</v>
          </cell>
          <cell r="F2" t="str">
            <v>Procesos</v>
          </cell>
        </row>
        <row r="3">
          <cell r="A3" t="str">
            <v>Gestión Financiera</v>
          </cell>
          <cell r="B3" t="str">
            <v>Preventiva</v>
          </cell>
          <cell r="C3" t="str">
            <v>Cerrada</v>
          </cell>
          <cell r="D3" t="str">
            <v>No eficaz</v>
          </cell>
          <cell r="F3" t="str">
            <v>Auditoría interna</v>
          </cell>
        </row>
        <row r="4">
          <cell r="A4" t="str">
            <v>Gestión Comercial</v>
          </cell>
          <cell r="B4" t="str">
            <v>Protección</v>
          </cell>
          <cell r="F4" t="str">
            <v>Revisión por la dirección</v>
          </cell>
        </row>
        <row r="5">
          <cell r="A5" t="str">
            <v>Gestión de Contactos</v>
          </cell>
          <cell r="B5" t="str">
            <v>Mejora</v>
          </cell>
          <cell r="F5" t="str">
            <v>Auditoría de tercera parte</v>
          </cell>
        </row>
        <row r="6">
          <cell r="A6" t="str">
            <v>Gestión Compras</v>
          </cell>
        </row>
        <row r="7">
          <cell r="A7" t="str">
            <v>Gestión del Talento Humano</v>
          </cell>
        </row>
        <row r="8">
          <cell r="A8" t="str">
            <v>Gestión de la Infraestructura</v>
          </cell>
        </row>
        <row r="9">
          <cell r="A9" t="str">
            <v>Gestión de la Información</v>
          </cell>
        </row>
        <row r="10">
          <cell r="A10" t="str">
            <v>Mejoramiento Continuo</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de Mejoramiento"/>
      <sheetName val="Estadística "/>
      <sheetName val="Parámetros"/>
      <sheetName val="Notas de Cambio"/>
    </sheetNames>
    <sheetDataSet>
      <sheetData sheetId="0" refreshError="1"/>
      <sheetData sheetId="1"/>
      <sheetData sheetId="2">
        <row r="2">
          <cell r="A2" t="str">
            <v>Direccionamiento Estratégico</v>
          </cell>
          <cell r="B2" t="str">
            <v>Correctiva</v>
          </cell>
          <cell r="D2" t="str">
            <v>Eficaz</v>
          </cell>
          <cell r="E2" t="str">
            <v>NCR</v>
          </cell>
          <cell r="F2" t="str">
            <v>Transversal</v>
          </cell>
        </row>
        <row r="3">
          <cell r="A3" t="str">
            <v>Gestión Financiera</v>
          </cell>
          <cell r="B3" t="str">
            <v>Preventiva</v>
          </cell>
          <cell r="D3" t="str">
            <v>No eficaz</v>
          </cell>
          <cell r="E3" t="str">
            <v>OBS</v>
          </cell>
          <cell r="F3" t="str">
            <v>Específica</v>
          </cell>
        </row>
        <row r="4">
          <cell r="A4" t="str">
            <v>Gestión Comercial</v>
          </cell>
          <cell r="B4" t="str">
            <v>Protección</v>
          </cell>
          <cell r="D4" t="str">
            <v>No aplica</v>
          </cell>
          <cell r="E4" t="str">
            <v>OM</v>
          </cell>
        </row>
        <row r="5">
          <cell r="A5" t="str">
            <v>Muestreo y Análisis</v>
          </cell>
          <cell r="B5" t="str">
            <v>Mejora</v>
          </cell>
        </row>
        <row r="6">
          <cell r="A6" t="str">
            <v>Gestión del Talento Humano</v>
          </cell>
          <cell r="B6" t="str">
            <v>No aplica</v>
          </cell>
        </row>
        <row r="7">
          <cell r="A7" t="str">
            <v>Gestión Compras</v>
          </cell>
        </row>
        <row r="8">
          <cell r="A8" t="str">
            <v>Gestión de la Infraestructura</v>
          </cell>
        </row>
        <row r="9">
          <cell r="A9" t="str">
            <v>Gestión de la Información</v>
          </cell>
        </row>
        <row r="10">
          <cell r="A10" t="str">
            <v>Mejoramiento Continuo</v>
          </cell>
        </row>
        <row r="11">
          <cell r="A11" t="str">
            <v>Evaluación Independiente</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GY86"/>
  <sheetViews>
    <sheetView showGridLines="0" tabSelected="1" topLeftCell="A6" zoomScalePageLayoutView="80" workbookViewId="0">
      <pane xSplit="3" ySplit="1" topLeftCell="D81" activePane="bottomRight" state="frozen"/>
      <selection activeCell="A6" sqref="A6"/>
      <selection pane="topRight" activeCell="C6" sqref="C6"/>
      <selection pane="bottomLeft" activeCell="A7" sqref="A7"/>
      <selection pane="bottomRight" activeCell="A81" sqref="A81"/>
    </sheetView>
  </sheetViews>
  <sheetFormatPr baseColWidth="10" defaultRowHeight="12.75"/>
  <cols>
    <col min="1" max="1" width="4" style="105" bestFit="1" customWidth="1"/>
    <col min="2" max="2" width="18.42578125" style="1" customWidth="1"/>
    <col min="3" max="3" width="36.140625" style="55" customWidth="1"/>
    <col min="4" max="6" width="13.7109375" style="1" customWidth="1"/>
    <col min="7" max="7" width="11.28515625" style="7" customWidth="1"/>
    <col min="8" max="8" width="22.42578125" style="69" customWidth="1"/>
    <col min="9" max="9" width="18.28515625" style="7" customWidth="1"/>
    <col min="10" max="10" width="11.7109375" style="1" customWidth="1"/>
    <col min="11" max="11" width="21.5703125" style="55" customWidth="1"/>
    <col min="12" max="12" width="14.28515625" style="7" customWidth="1"/>
    <col min="13" max="13" width="21.5703125" style="55" customWidth="1"/>
    <col min="14" max="14" width="14.28515625" style="7" customWidth="1"/>
    <col min="15" max="15" width="10.85546875" style="1" customWidth="1"/>
    <col min="16" max="16" width="44.28515625" style="55" customWidth="1"/>
    <col min="17" max="17" width="12.42578125" style="1" customWidth="1"/>
    <col min="18" max="18" width="24.42578125" style="95" customWidth="1"/>
    <col min="19" max="19" width="21.5703125" style="1" customWidth="1"/>
    <col min="20" max="20" width="11.5703125" style="1" customWidth="1"/>
    <col min="21" max="21" width="25.140625" style="55" customWidth="1"/>
    <col min="22" max="22" width="11" style="1" customWidth="1"/>
    <col min="23" max="23" width="25.140625" style="1" customWidth="1"/>
    <col min="24" max="24" width="11" style="1" customWidth="1"/>
    <col min="25" max="25" width="10.28515625" style="1" customWidth="1"/>
    <col min="26" max="26" width="10.7109375" style="1" customWidth="1"/>
    <col min="27" max="27" width="25.140625" style="1" customWidth="1"/>
    <col min="28" max="28" width="10.7109375" style="1" customWidth="1"/>
    <col min="29" max="16384" width="11.42578125" style="1"/>
  </cols>
  <sheetData>
    <row r="1" spans="1:28" s="5" customFormat="1" ht="39.75" customHeight="1">
      <c r="A1" s="105"/>
      <c r="B1" s="4"/>
      <c r="C1" s="108" t="s">
        <v>108</v>
      </c>
      <c r="D1" s="109"/>
      <c r="E1" s="109"/>
      <c r="F1" s="109"/>
      <c r="G1" s="109"/>
      <c r="H1" s="109"/>
      <c r="I1" s="109"/>
      <c r="J1" s="109"/>
      <c r="K1" s="109"/>
      <c r="L1" s="109"/>
      <c r="M1" s="109"/>
      <c r="N1" s="109"/>
      <c r="O1" s="109"/>
      <c r="P1" s="109"/>
      <c r="Q1" s="109"/>
      <c r="R1" s="109"/>
      <c r="S1" s="109"/>
      <c r="T1" s="109"/>
      <c r="U1" s="109"/>
      <c r="V1" s="109"/>
      <c r="W1" s="109"/>
      <c r="X1" s="109"/>
      <c r="Y1" s="109"/>
      <c r="Z1" s="110"/>
      <c r="AA1" s="107"/>
    </row>
    <row r="2" spans="1:28" s="5" customFormat="1" ht="39.75" customHeight="1">
      <c r="A2" s="105"/>
      <c r="B2" s="6"/>
      <c r="C2" s="111" t="s">
        <v>10</v>
      </c>
      <c r="D2" s="112"/>
      <c r="E2" s="112"/>
      <c r="F2" s="112"/>
      <c r="G2" s="112"/>
      <c r="H2" s="112"/>
      <c r="I2" s="112"/>
      <c r="J2" s="112"/>
      <c r="K2" s="112"/>
      <c r="L2" s="112"/>
      <c r="M2" s="112"/>
      <c r="N2" s="112"/>
      <c r="O2" s="112"/>
      <c r="P2" s="112"/>
      <c r="Q2" s="112"/>
      <c r="R2" s="112"/>
      <c r="S2" s="112"/>
      <c r="T2" s="112"/>
      <c r="U2" s="112"/>
      <c r="V2" s="112"/>
      <c r="W2" s="112"/>
      <c r="X2" s="112"/>
      <c r="Y2" s="112"/>
      <c r="Z2" s="113"/>
      <c r="AA2" s="107"/>
    </row>
    <row r="3" spans="1:28" ht="6" customHeight="1"/>
    <row r="4" spans="1:28" ht="18" customHeight="1">
      <c r="B4" s="3" t="s">
        <v>12</v>
      </c>
      <c r="C4" s="117" t="s">
        <v>107</v>
      </c>
      <c r="D4" s="117"/>
      <c r="E4" s="117"/>
      <c r="F4" s="117"/>
      <c r="G4" s="117"/>
      <c r="H4" s="70" t="s">
        <v>13</v>
      </c>
      <c r="I4" s="114"/>
      <c r="J4" s="115"/>
      <c r="K4" s="115"/>
      <c r="L4" s="115"/>
      <c r="M4" s="115"/>
      <c r="N4" s="115"/>
      <c r="O4" s="115"/>
      <c r="P4" s="115"/>
      <c r="Q4" s="115"/>
      <c r="R4" s="116"/>
    </row>
    <row r="5" spans="1:28" ht="6" customHeight="1"/>
    <row r="6" spans="1:28" s="2" customFormat="1" ht="68.25" customHeight="1">
      <c r="A6" s="36" t="s">
        <v>370</v>
      </c>
      <c r="B6" s="36" t="s">
        <v>9</v>
      </c>
      <c r="C6" s="36" t="s">
        <v>1</v>
      </c>
      <c r="D6" s="40" t="s">
        <v>378</v>
      </c>
      <c r="E6" s="40" t="s">
        <v>379</v>
      </c>
      <c r="F6" s="40" t="s">
        <v>380</v>
      </c>
      <c r="G6" s="36" t="s">
        <v>2</v>
      </c>
      <c r="H6" s="37" t="s">
        <v>3</v>
      </c>
      <c r="I6" s="37" t="s">
        <v>4</v>
      </c>
      <c r="J6" s="37" t="s">
        <v>14</v>
      </c>
      <c r="K6" s="38" t="s">
        <v>8</v>
      </c>
      <c r="L6" s="38" t="s">
        <v>15</v>
      </c>
      <c r="M6" s="38" t="s">
        <v>208</v>
      </c>
      <c r="N6" s="38" t="s">
        <v>16</v>
      </c>
      <c r="O6" s="37" t="s">
        <v>7</v>
      </c>
      <c r="P6" s="39" t="s">
        <v>5</v>
      </c>
      <c r="Q6" s="39" t="s">
        <v>0</v>
      </c>
      <c r="R6" s="96" t="s">
        <v>6</v>
      </c>
      <c r="S6" s="39" t="s">
        <v>4</v>
      </c>
      <c r="T6" s="39" t="s">
        <v>14</v>
      </c>
      <c r="U6" s="38" t="s">
        <v>8</v>
      </c>
      <c r="V6" s="94" t="s">
        <v>15</v>
      </c>
      <c r="W6" s="38" t="s">
        <v>8</v>
      </c>
      <c r="X6" s="94" t="s">
        <v>16</v>
      </c>
      <c r="Y6" s="40" t="s">
        <v>7</v>
      </c>
      <c r="Z6" s="40" t="s">
        <v>11</v>
      </c>
      <c r="AA6" s="40" t="s">
        <v>414</v>
      </c>
      <c r="AB6" s="40" t="s">
        <v>193</v>
      </c>
    </row>
    <row r="7" spans="1:28" s="2" customFormat="1" ht="114" customHeight="1">
      <c r="A7" s="106">
        <v>1</v>
      </c>
      <c r="B7" s="65" t="s">
        <v>23</v>
      </c>
      <c r="C7" s="98" t="s">
        <v>112</v>
      </c>
      <c r="D7" s="99" t="s">
        <v>381</v>
      </c>
      <c r="E7" s="99">
        <v>3</v>
      </c>
      <c r="F7" s="99" t="s">
        <v>382</v>
      </c>
      <c r="G7" s="100">
        <v>41803</v>
      </c>
      <c r="H7" s="34" t="s">
        <v>142</v>
      </c>
      <c r="I7" s="30" t="s">
        <v>109</v>
      </c>
      <c r="J7" s="100">
        <v>41851</v>
      </c>
      <c r="K7" s="31" t="s">
        <v>263</v>
      </c>
      <c r="L7" s="100" t="s">
        <v>113</v>
      </c>
      <c r="M7" s="31"/>
      <c r="N7" s="30"/>
      <c r="O7" s="27" t="s">
        <v>100</v>
      </c>
      <c r="P7" s="31" t="s">
        <v>113</v>
      </c>
      <c r="Q7" s="27" t="s">
        <v>178</v>
      </c>
      <c r="R7" s="68" t="s">
        <v>113</v>
      </c>
      <c r="S7" s="27" t="s">
        <v>113</v>
      </c>
      <c r="T7" s="100" t="s">
        <v>113</v>
      </c>
      <c r="U7" s="101" t="s">
        <v>113</v>
      </c>
      <c r="V7" s="100" t="s">
        <v>113</v>
      </c>
      <c r="W7" s="100" t="s">
        <v>113</v>
      </c>
      <c r="X7" s="100" t="s">
        <v>113</v>
      </c>
      <c r="Y7" s="27" t="s">
        <v>179</v>
      </c>
      <c r="Z7" s="27" t="s">
        <v>113</v>
      </c>
      <c r="AA7" s="27" t="s">
        <v>113</v>
      </c>
      <c r="AB7" s="27" t="s">
        <v>194</v>
      </c>
    </row>
    <row r="8" spans="1:28" s="2" customFormat="1" ht="141.75" customHeight="1">
      <c r="A8" s="106">
        <v>2</v>
      </c>
      <c r="B8" s="65" t="s">
        <v>27</v>
      </c>
      <c r="C8" s="98" t="s">
        <v>115</v>
      </c>
      <c r="D8" s="99" t="s">
        <v>363</v>
      </c>
      <c r="E8" s="99">
        <v>3</v>
      </c>
      <c r="F8" s="99" t="s">
        <v>382</v>
      </c>
      <c r="G8" s="100">
        <v>41803</v>
      </c>
      <c r="H8" s="34" t="s">
        <v>196</v>
      </c>
      <c r="I8" s="30" t="s">
        <v>116</v>
      </c>
      <c r="J8" s="100">
        <v>41943</v>
      </c>
      <c r="K8" s="31"/>
      <c r="L8" s="27"/>
      <c r="M8" s="31"/>
      <c r="N8" s="30"/>
      <c r="O8" s="27" t="s">
        <v>99</v>
      </c>
      <c r="P8" s="62" t="s">
        <v>264</v>
      </c>
      <c r="Q8" s="27" t="s">
        <v>102</v>
      </c>
      <c r="R8" s="68" t="s">
        <v>265</v>
      </c>
      <c r="S8" s="27" t="s">
        <v>180</v>
      </c>
      <c r="T8" s="100">
        <v>41943</v>
      </c>
      <c r="U8" s="31" t="s">
        <v>181</v>
      </c>
      <c r="V8" s="100">
        <v>41823</v>
      </c>
      <c r="W8" s="27"/>
      <c r="X8" s="27"/>
      <c r="Y8" s="27" t="s">
        <v>114</v>
      </c>
      <c r="Z8" s="27" t="s">
        <v>17</v>
      </c>
      <c r="AA8" s="27"/>
      <c r="AB8" s="27" t="s">
        <v>194</v>
      </c>
    </row>
    <row r="9" spans="1:28" s="2" customFormat="1" ht="156.75" customHeight="1">
      <c r="A9" s="106">
        <v>3</v>
      </c>
      <c r="B9" s="65" t="s">
        <v>27</v>
      </c>
      <c r="C9" s="98" t="s">
        <v>117</v>
      </c>
      <c r="D9" s="99" t="s">
        <v>375</v>
      </c>
      <c r="E9" s="99" t="s">
        <v>383</v>
      </c>
      <c r="F9" s="99" t="s">
        <v>384</v>
      </c>
      <c r="G9" s="100">
        <v>41803</v>
      </c>
      <c r="H9" s="34" t="s">
        <v>187</v>
      </c>
      <c r="I9" s="30" t="s">
        <v>184</v>
      </c>
      <c r="J9" s="100">
        <v>41851</v>
      </c>
      <c r="K9" s="31"/>
      <c r="L9" s="27"/>
      <c r="M9" s="31"/>
      <c r="N9" s="30"/>
      <c r="O9" s="27" t="s">
        <v>99</v>
      </c>
      <c r="P9" s="31" t="s">
        <v>182</v>
      </c>
      <c r="Q9" s="27" t="s">
        <v>102</v>
      </c>
      <c r="R9" s="62" t="s">
        <v>183</v>
      </c>
      <c r="S9" s="27" t="s">
        <v>180</v>
      </c>
      <c r="T9" s="100">
        <v>41943</v>
      </c>
      <c r="U9" s="31" t="s">
        <v>186</v>
      </c>
      <c r="V9" s="100">
        <v>41823</v>
      </c>
      <c r="W9" s="27" t="s">
        <v>185</v>
      </c>
      <c r="X9" s="61">
        <v>41827</v>
      </c>
      <c r="Y9" s="27" t="s">
        <v>100</v>
      </c>
      <c r="Z9" s="27" t="s">
        <v>17</v>
      </c>
      <c r="AA9" s="27"/>
      <c r="AB9" s="27" t="s">
        <v>192</v>
      </c>
    </row>
    <row r="10" spans="1:28" s="2" customFormat="1" ht="183" customHeight="1">
      <c r="A10" s="106">
        <v>4</v>
      </c>
      <c r="B10" s="65" t="s">
        <v>27</v>
      </c>
      <c r="C10" s="98" t="s">
        <v>118</v>
      </c>
      <c r="D10" s="99" t="s">
        <v>385</v>
      </c>
      <c r="E10" s="99" t="s">
        <v>386</v>
      </c>
      <c r="F10" s="99" t="s">
        <v>387</v>
      </c>
      <c r="G10" s="100">
        <v>41803</v>
      </c>
      <c r="H10" s="34" t="s">
        <v>188</v>
      </c>
      <c r="I10" s="30" t="s">
        <v>189</v>
      </c>
      <c r="J10" s="100">
        <v>41973</v>
      </c>
      <c r="K10" s="31"/>
      <c r="L10" s="27"/>
      <c r="M10" s="31"/>
      <c r="N10" s="30"/>
      <c r="O10" s="27" t="s">
        <v>99</v>
      </c>
      <c r="P10" s="62" t="s">
        <v>266</v>
      </c>
      <c r="Q10" s="27" t="s">
        <v>102</v>
      </c>
      <c r="R10" s="68" t="s">
        <v>190</v>
      </c>
      <c r="S10" s="27" t="s">
        <v>180</v>
      </c>
      <c r="T10" s="100">
        <v>41823</v>
      </c>
      <c r="U10" s="31" t="s">
        <v>191</v>
      </c>
      <c r="V10" s="100">
        <v>41823</v>
      </c>
      <c r="W10" s="27" t="s">
        <v>113</v>
      </c>
      <c r="X10" s="27" t="s">
        <v>113</v>
      </c>
      <c r="Y10" s="27" t="s">
        <v>100</v>
      </c>
      <c r="Z10" s="27" t="s">
        <v>17</v>
      </c>
      <c r="AA10" s="27"/>
      <c r="AB10" s="27" t="s">
        <v>194</v>
      </c>
    </row>
    <row r="11" spans="1:28" s="2" customFormat="1" ht="96" customHeight="1">
      <c r="A11" s="106">
        <v>5</v>
      </c>
      <c r="B11" s="65" t="s">
        <v>27</v>
      </c>
      <c r="C11" s="98" t="s">
        <v>119</v>
      </c>
      <c r="D11" s="99" t="s">
        <v>388</v>
      </c>
      <c r="E11" s="99">
        <v>3</v>
      </c>
      <c r="F11" s="99" t="s">
        <v>389</v>
      </c>
      <c r="G11" s="100">
        <v>41803</v>
      </c>
      <c r="H11" s="43" t="s">
        <v>113</v>
      </c>
      <c r="I11" s="30" t="s">
        <v>113</v>
      </c>
      <c r="J11" s="100" t="s">
        <v>113</v>
      </c>
      <c r="K11" s="31" t="s">
        <v>113</v>
      </c>
      <c r="L11" s="100" t="s">
        <v>113</v>
      </c>
      <c r="M11" s="31"/>
      <c r="N11" s="30"/>
      <c r="O11" s="64" t="s">
        <v>179</v>
      </c>
      <c r="P11" s="62" t="s">
        <v>197</v>
      </c>
      <c r="Q11" s="27" t="s">
        <v>103</v>
      </c>
      <c r="R11" s="62" t="s">
        <v>195</v>
      </c>
      <c r="S11" s="27" t="s">
        <v>177</v>
      </c>
      <c r="T11" s="100">
        <v>41824</v>
      </c>
      <c r="U11" s="31"/>
      <c r="V11" s="27"/>
      <c r="W11" s="27"/>
      <c r="X11" s="27"/>
      <c r="Y11" s="27" t="s">
        <v>99</v>
      </c>
      <c r="Z11" s="27" t="s">
        <v>17</v>
      </c>
      <c r="AA11" s="27"/>
      <c r="AB11" s="27" t="s">
        <v>192</v>
      </c>
    </row>
    <row r="12" spans="1:28" s="2" customFormat="1" ht="191.25" customHeight="1">
      <c r="A12" s="106">
        <v>6</v>
      </c>
      <c r="B12" s="65" t="s">
        <v>27</v>
      </c>
      <c r="C12" s="98" t="s">
        <v>120</v>
      </c>
      <c r="D12" s="99" t="s">
        <v>390</v>
      </c>
      <c r="E12" s="99">
        <v>3</v>
      </c>
      <c r="F12" s="99" t="s">
        <v>391</v>
      </c>
      <c r="G12" s="100">
        <v>41803</v>
      </c>
      <c r="H12" s="34" t="s">
        <v>290</v>
      </c>
      <c r="I12" s="32" t="s">
        <v>291</v>
      </c>
      <c r="J12" s="100">
        <v>41881</v>
      </c>
      <c r="K12" s="62" t="s">
        <v>292</v>
      </c>
      <c r="L12" s="100">
        <v>41832</v>
      </c>
      <c r="M12" s="31"/>
      <c r="N12" s="30"/>
      <c r="O12" s="27" t="s">
        <v>99</v>
      </c>
      <c r="P12" s="31" t="s">
        <v>262</v>
      </c>
      <c r="Q12" s="27" t="s">
        <v>103</v>
      </c>
      <c r="R12" s="97" t="s">
        <v>198</v>
      </c>
      <c r="S12" s="27" t="s">
        <v>199</v>
      </c>
      <c r="T12" s="100">
        <v>41827</v>
      </c>
      <c r="U12" s="31" t="s">
        <v>200</v>
      </c>
      <c r="V12" s="100">
        <v>41827</v>
      </c>
      <c r="W12" s="27"/>
      <c r="X12" s="27"/>
      <c r="Y12" s="27" t="s">
        <v>114</v>
      </c>
      <c r="Z12" s="27" t="s">
        <v>17</v>
      </c>
      <c r="AA12" s="27"/>
      <c r="AB12" s="27" t="s">
        <v>192</v>
      </c>
    </row>
    <row r="13" spans="1:28" s="2" customFormat="1" ht="156.75" customHeight="1">
      <c r="A13" s="106">
        <v>7</v>
      </c>
      <c r="B13" s="65" t="s">
        <v>27</v>
      </c>
      <c r="C13" s="98" t="s">
        <v>367</v>
      </c>
      <c r="D13" s="99" t="s">
        <v>363</v>
      </c>
      <c r="E13" s="99">
        <v>3</v>
      </c>
      <c r="F13" s="99" t="s">
        <v>382</v>
      </c>
      <c r="G13" s="100">
        <v>41803</v>
      </c>
      <c r="H13" s="34" t="s">
        <v>113</v>
      </c>
      <c r="I13" s="30" t="s">
        <v>113</v>
      </c>
      <c r="J13" s="100" t="s">
        <v>113</v>
      </c>
      <c r="K13" s="31" t="s">
        <v>113</v>
      </c>
      <c r="L13" s="27" t="s">
        <v>113</v>
      </c>
      <c r="M13" s="31" t="s">
        <v>113</v>
      </c>
      <c r="N13" s="30" t="s">
        <v>113</v>
      </c>
      <c r="O13" s="27" t="s">
        <v>113</v>
      </c>
      <c r="P13" s="31" t="s">
        <v>368</v>
      </c>
      <c r="Q13" s="27" t="s">
        <v>102</v>
      </c>
      <c r="R13" s="62" t="s">
        <v>369</v>
      </c>
      <c r="S13" s="27" t="s">
        <v>366</v>
      </c>
      <c r="T13" s="100">
        <v>41882</v>
      </c>
      <c r="U13" s="31"/>
      <c r="V13" s="100"/>
      <c r="W13" s="27"/>
      <c r="X13" s="27"/>
      <c r="Y13" s="27" t="s">
        <v>114</v>
      </c>
      <c r="Z13" s="27" t="s">
        <v>17</v>
      </c>
      <c r="AA13" s="27"/>
      <c r="AB13" s="27" t="s">
        <v>194</v>
      </c>
    </row>
    <row r="14" spans="1:28" s="2" customFormat="1" ht="156.75" customHeight="1">
      <c r="A14" s="106">
        <v>8</v>
      </c>
      <c r="B14" s="65" t="s">
        <v>27</v>
      </c>
      <c r="C14" s="98" t="s">
        <v>121</v>
      </c>
      <c r="D14" s="99" t="s">
        <v>375</v>
      </c>
      <c r="E14" s="99" t="s">
        <v>387</v>
      </c>
      <c r="F14" s="99" t="s">
        <v>392</v>
      </c>
      <c r="G14" s="100">
        <v>41803</v>
      </c>
      <c r="H14" s="34" t="s">
        <v>212</v>
      </c>
      <c r="I14" s="30" t="s">
        <v>202</v>
      </c>
      <c r="J14" s="100">
        <v>41851</v>
      </c>
      <c r="K14" s="31"/>
      <c r="L14" s="27"/>
      <c r="M14" s="31"/>
      <c r="N14" s="30"/>
      <c r="O14" s="27" t="s">
        <v>99</v>
      </c>
      <c r="P14" s="31" t="s">
        <v>201</v>
      </c>
      <c r="Q14" s="27" t="s">
        <v>102</v>
      </c>
      <c r="R14" s="62" t="s">
        <v>267</v>
      </c>
      <c r="S14" s="27" t="s">
        <v>180</v>
      </c>
      <c r="T14" s="100">
        <v>41882</v>
      </c>
      <c r="U14" s="31" t="s">
        <v>203</v>
      </c>
      <c r="V14" s="100">
        <v>41827</v>
      </c>
      <c r="W14" s="27"/>
      <c r="X14" s="27"/>
      <c r="Y14" s="27" t="s">
        <v>114</v>
      </c>
      <c r="Z14" s="27" t="s">
        <v>17</v>
      </c>
      <c r="AA14" s="27"/>
      <c r="AB14" s="27" t="s">
        <v>194</v>
      </c>
    </row>
    <row r="15" spans="1:28" s="2" customFormat="1" ht="161.25" customHeight="1">
      <c r="A15" s="106">
        <v>9</v>
      </c>
      <c r="B15" s="65" t="s">
        <v>27</v>
      </c>
      <c r="C15" s="98" t="s">
        <v>122</v>
      </c>
      <c r="D15" s="99" t="s">
        <v>393</v>
      </c>
      <c r="E15" s="99">
        <v>3</v>
      </c>
      <c r="F15" s="99" t="s">
        <v>382</v>
      </c>
      <c r="G15" s="100">
        <v>41803</v>
      </c>
      <c r="H15" s="34" t="s">
        <v>204</v>
      </c>
      <c r="I15" s="30" t="s">
        <v>116</v>
      </c>
      <c r="J15" s="100">
        <v>41882</v>
      </c>
      <c r="K15" s="31"/>
      <c r="L15" s="27"/>
      <c r="M15" s="31"/>
      <c r="N15" s="30"/>
      <c r="O15" s="27" t="s">
        <v>99</v>
      </c>
      <c r="P15" s="31" t="s">
        <v>205</v>
      </c>
      <c r="Q15" s="27" t="s">
        <v>102</v>
      </c>
      <c r="R15" s="62" t="s">
        <v>243</v>
      </c>
      <c r="S15" s="27" t="s">
        <v>180</v>
      </c>
      <c r="T15" s="100">
        <v>41882</v>
      </c>
      <c r="U15" s="31"/>
      <c r="V15" s="100"/>
      <c r="W15" s="27"/>
      <c r="X15" s="27"/>
      <c r="Y15" s="27" t="s">
        <v>114</v>
      </c>
      <c r="Z15" s="27" t="s">
        <v>17</v>
      </c>
      <c r="AA15" s="27"/>
      <c r="AB15" s="27" t="s">
        <v>194</v>
      </c>
    </row>
    <row r="16" spans="1:28" s="2" customFormat="1" ht="204.75" customHeight="1">
      <c r="A16" s="106">
        <v>10</v>
      </c>
      <c r="B16" s="46" t="s">
        <v>31</v>
      </c>
      <c r="C16" s="98" t="s">
        <v>123</v>
      </c>
      <c r="D16" s="99" t="s">
        <v>352</v>
      </c>
      <c r="E16" s="99">
        <v>3</v>
      </c>
      <c r="F16" s="99" t="s">
        <v>389</v>
      </c>
      <c r="G16" s="100">
        <v>41803</v>
      </c>
      <c r="H16" s="34" t="s">
        <v>206</v>
      </c>
      <c r="I16" s="30" t="s">
        <v>124</v>
      </c>
      <c r="J16" s="100">
        <v>41851</v>
      </c>
      <c r="K16" s="31" t="s">
        <v>207</v>
      </c>
      <c r="L16" s="100">
        <v>41826</v>
      </c>
      <c r="M16" s="31"/>
      <c r="N16" s="61"/>
      <c r="O16" s="27" t="s">
        <v>99</v>
      </c>
      <c r="P16" s="62" t="s">
        <v>209</v>
      </c>
      <c r="Q16" s="27" t="s">
        <v>102</v>
      </c>
      <c r="R16" s="68" t="s">
        <v>268</v>
      </c>
      <c r="S16" s="27" t="s">
        <v>180</v>
      </c>
      <c r="T16" s="100">
        <v>41943</v>
      </c>
      <c r="U16" s="31" t="s">
        <v>210</v>
      </c>
      <c r="V16" s="100">
        <v>41827</v>
      </c>
      <c r="W16" s="27"/>
      <c r="X16" s="27"/>
      <c r="Y16" s="27" t="s">
        <v>114</v>
      </c>
      <c r="Z16" s="27" t="s">
        <v>17</v>
      </c>
      <c r="AA16" s="27"/>
      <c r="AB16" s="27"/>
    </row>
    <row r="17" spans="1:207" s="2" customFormat="1" ht="155.25" customHeight="1">
      <c r="A17" s="106">
        <v>11</v>
      </c>
      <c r="B17" s="46" t="s">
        <v>31</v>
      </c>
      <c r="C17" s="98" t="s">
        <v>125</v>
      </c>
      <c r="D17" s="99" t="s">
        <v>375</v>
      </c>
      <c r="E17" s="99" t="s">
        <v>387</v>
      </c>
      <c r="F17" s="99" t="s">
        <v>392</v>
      </c>
      <c r="G17" s="100">
        <v>41803</v>
      </c>
      <c r="H17" s="34" t="s">
        <v>212</v>
      </c>
      <c r="I17" s="30" t="s">
        <v>211</v>
      </c>
      <c r="J17" s="100">
        <v>41851</v>
      </c>
      <c r="K17" s="31"/>
      <c r="L17" s="27"/>
      <c r="M17" s="31"/>
      <c r="N17" s="30"/>
      <c r="O17" s="27" t="s">
        <v>99</v>
      </c>
      <c r="P17" s="31" t="s">
        <v>201</v>
      </c>
      <c r="Q17" s="27" t="s">
        <v>102</v>
      </c>
      <c r="R17" s="62" t="s">
        <v>267</v>
      </c>
      <c r="S17" s="27" t="s">
        <v>180</v>
      </c>
      <c r="T17" s="100">
        <v>41882</v>
      </c>
      <c r="U17" s="31" t="s">
        <v>203</v>
      </c>
      <c r="V17" s="100">
        <v>41827</v>
      </c>
      <c r="W17" s="27"/>
      <c r="X17" s="27"/>
      <c r="Y17" s="27" t="s">
        <v>114</v>
      </c>
      <c r="Z17" s="27" t="s">
        <v>17</v>
      </c>
      <c r="AA17" s="27"/>
      <c r="AB17" s="27" t="s">
        <v>194</v>
      </c>
    </row>
    <row r="18" spans="1:207" s="2" customFormat="1" ht="201.75" customHeight="1">
      <c r="A18" s="106">
        <v>12</v>
      </c>
      <c r="B18" s="42" t="s">
        <v>35</v>
      </c>
      <c r="C18" s="57" t="s">
        <v>126</v>
      </c>
      <c r="D18" s="42" t="s">
        <v>375</v>
      </c>
      <c r="E18" s="42" t="s">
        <v>383</v>
      </c>
      <c r="F18" s="42" t="s">
        <v>384</v>
      </c>
      <c r="G18" s="100">
        <v>41803</v>
      </c>
      <c r="H18" s="34" t="s">
        <v>187</v>
      </c>
      <c r="I18" s="30" t="s">
        <v>213</v>
      </c>
      <c r="J18" s="100">
        <v>41851</v>
      </c>
      <c r="K18" s="31"/>
      <c r="L18" s="27"/>
      <c r="M18" s="31"/>
      <c r="N18" s="30"/>
      <c r="O18" s="27" t="s">
        <v>99</v>
      </c>
      <c r="P18" s="31" t="s">
        <v>182</v>
      </c>
      <c r="Q18" s="27" t="s">
        <v>102</v>
      </c>
      <c r="R18" s="62" t="s">
        <v>183</v>
      </c>
      <c r="S18" s="27" t="s">
        <v>180</v>
      </c>
      <c r="T18" s="100">
        <v>41943</v>
      </c>
      <c r="U18" s="31" t="s">
        <v>186</v>
      </c>
      <c r="V18" s="100">
        <v>41823</v>
      </c>
      <c r="W18" s="27" t="s">
        <v>185</v>
      </c>
      <c r="X18" s="61">
        <v>41827</v>
      </c>
      <c r="Y18" s="27" t="s">
        <v>100</v>
      </c>
      <c r="Z18" s="27" t="s">
        <v>17</v>
      </c>
      <c r="AA18" s="27"/>
      <c r="AB18" s="27" t="s">
        <v>192</v>
      </c>
    </row>
    <row r="19" spans="1:207" s="2" customFormat="1" ht="136.5" customHeight="1">
      <c r="A19" s="106">
        <v>13</v>
      </c>
      <c r="B19" s="42" t="s">
        <v>35</v>
      </c>
      <c r="C19" s="57" t="s">
        <v>127</v>
      </c>
      <c r="D19" s="42" t="s">
        <v>394</v>
      </c>
      <c r="E19" s="42" t="s">
        <v>384</v>
      </c>
      <c r="F19" s="42" t="s">
        <v>392</v>
      </c>
      <c r="G19" s="100">
        <v>41803</v>
      </c>
      <c r="H19" s="34" t="s">
        <v>214</v>
      </c>
      <c r="I19" s="32" t="s">
        <v>180</v>
      </c>
      <c r="J19" s="100">
        <v>41827</v>
      </c>
      <c r="K19" s="31"/>
      <c r="L19" s="27"/>
      <c r="M19" s="31"/>
      <c r="N19" s="30"/>
      <c r="O19" s="27" t="s">
        <v>100</v>
      </c>
      <c r="P19" s="31" t="s">
        <v>215</v>
      </c>
      <c r="Q19" s="27" t="s">
        <v>102</v>
      </c>
      <c r="R19" s="62" t="s">
        <v>216</v>
      </c>
      <c r="S19" s="27" t="s">
        <v>102</v>
      </c>
      <c r="T19" s="100">
        <v>41827</v>
      </c>
      <c r="U19" s="31" t="s">
        <v>217</v>
      </c>
      <c r="V19" s="100">
        <v>41827</v>
      </c>
      <c r="W19" s="27"/>
      <c r="X19" s="27"/>
      <c r="Y19" s="27" t="s">
        <v>114</v>
      </c>
      <c r="Z19" s="27" t="s">
        <v>17</v>
      </c>
      <c r="AA19" s="27"/>
      <c r="AB19" s="27" t="s">
        <v>194</v>
      </c>
    </row>
    <row r="20" spans="1:207" s="2" customFormat="1" ht="163.5" customHeight="1">
      <c r="A20" s="106">
        <v>14</v>
      </c>
      <c r="B20" s="42" t="s">
        <v>35</v>
      </c>
      <c r="C20" s="57" t="s">
        <v>128</v>
      </c>
      <c r="D20" s="42" t="s">
        <v>352</v>
      </c>
      <c r="E20" s="42">
        <v>3</v>
      </c>
      <c r="F20" s="42" t="s">
        <v>389</v>
      </c>
      <c r="G20" s="100">
        <v>41803</v>
      </c>
      <c r="H20" s="31" t="s">
        <v>143</v>
      </c>
      <c r="I20" s="27" t="s">
        <v>130</v>
      </c>
      <c r="J20" s="100">
        <v>41882</v>
      </c>
      <c r="K20" s="31"/>
      <c r="L20" s="27"/>
      <c r="M20" s="31"/>
      <c r="N20" s="30"/>
      <c r="O20" s="27" t="s">
        <v>99</v>
      </c>
      <c r="P20" s="31" t="s">
        <v>218</v>
      </c>
      <c r="Q20" s="27" t="s">
        <v>102</v>
      </c>
      <c r="R20" s="62" t="s">
        <v>219</v>
      </c>
      <c r="S20" s="27" t="s">
        <v>130</v>
      </c>
      <c r="T20" s="100">
        <v>41827</v>
      </c>
      <c r="U20" s="31" t="s">
        <v>269</v>
      </c>
      <c r="V20" s="100">
        <v>41827</v>
      </c>
      <c r="W20" s="27"/>
      <c r="X20" s="27"/>
      <c r="Y20" s="27" t="s">
        <v>114</v>
      </c>
      <c r="Z20" s="27" t="s">
        <v>17</v>
      </c>
      <c r="AA20" s="27"/>
      <c r="AB20" s="27" t="s">
        <v>194</v>
      </c>
    </row>
    <row r="21" spans="1:207" s="2" customFormat="1" ht="217.5" customHeight="1">
      <c r="A21" s="106">
        <v>15</v>
      </c>
      <c r="B21" s="42" t="s">
        <v>35</v>
      </c>
      <c r="C21" s="57" t="s">
        <v>371</v>
      </c>
      <c r="D21" s="42" t="s">
        <v>363</v>
      </c>
      <c r="E21" s="42">
        <v>3</v>
      </c>
      <c r="F21" s="42" t="s">
        <v>382</v>
      </c>
      <c r="G21" s="100">
        <v>41803</v>
      </c>
      <c r="H21" s="34" t="s">
        <v>113</v>
      </c>
      <c r="I21" s="30" t="s">
        <v>113</v>
      </c>
      <c r="J21" s="100" t="s">
        <v>113</v>
      </c>
      <c r="K21" s="31" t="s">
        <v>113</v>
      </c>
      <c r="L21" s="27" t="s">
        <v>113</v>
      </c>
      <c r="M21" s="31" t="s">
        <v>113</v>
      </c>
      <c r="N21" s="30" t="s">
        <v>113</v>
      </c>
      <c r="O21" s="27" t="s">
        <v>113</v>
      </c>
      <c r="P21" s="31" t="s">
        <v>368</v>
      </c>
      <c r="Q21" s="27" t="s">
        <v>102</v>
      </c>
      <c r="R21" s="62" t="s">
        <v>369</v>
      </c>
      <c r="S21" s="27" t="s">
        <v>366</v>
      </c>
      <c r="T21" s="100">
        <v>41882</v>
      </c>
      <c r="U21" s="31"/>
      <c r="V21" s="27"/>
      <c r="W21" s="27"/>
      <c r="X21" s="27"/>
      <c r="Y21" s="27" t="s">
        <v>99</v>
      </c>
      <c r="Z21" s="27" t="s">
        <v>17</v>
      </c>
      <c r="AA21" s="27"/>
      <c r="AB21" s="27" t="s">
        <v>194</v>
      </c>
    </row>
    <row r="22" spans="1:207" s="2" customFormat="1" ht="108.75" customHeight="1">
      <c r="A22" s="106">
        <v>16</v>
      </c>
      <c r="B22" s="42" t="s">
        <v>35</v>
      </c>
      <c r="C22" s="57" t="s">
        <v>220</v>
      </c>
      <c r="D22" s="42" t="s">
        <v>413</v>
      </c>
      <c r="E22" s="42">
        <v>3</v>
      </c>
      <c r="F22" s="42" t="s">
        <v>389</v>
      </c>
      <c r="G22" s="100">
        <v>41803</v>
      </c>
      <c r="H22" s="34" t="s">
        <v>113</v>
      </c>
      <c r="I22" s="32" t="s">
        <v>113</v>
      </c>
      <c r="J22" s="100" t="s">
        <v>113</v>
      </c>
      <c r="K22" s="31" t="s">
        <v>113</v>
      </c>
      <c r="L22" s="27" t="s">
        <v>113</v>
      </c>
      <c r="M22" s="31" t="s">
        <v>113</v>
      </c>
      <c r="N22" s="30" t="s">
        <v>113</v>
      </c>
      <c r="O22" s="27" t="s">
        <v>113</v>
      </c>
      <c r="P22" s="31" t="s">
        <v>372</v>
      </c>
      <c r="Q22" s="27" t="s">
        <v>102</v>
      </c>
      <c r="R22" s="62" t="s">
        <v>373</v>
      </c>
      <c r="S22" s="27" t="s">
        <v>180</v>
      </c>
      <c r="T22" s="100">
        <v>41882</v>
      </c>
      <c r="U22" s="31"/>
      <c r="V22" s="100"/>
      <c r="W22" s="27"/>
      <c r="X22" s="27"/>
      <c r="Y22" s="27" t="s">
        <v>114</v>
      </c>
      <c r="Z22" s="27" t="s">
        <v>17</v>
      </c>
      <c r="AA22" s="27"/>
      <c r="AB22" s="27" t="s">
        <v>194</v>
      </c>
    </row>
    <row r="23" spans="1:207" s="2" customFormat="1" ht="189" customHeight="1">
      <c r="A23" s="106">
        <v>17</v>
      </c>
      <c r="B23" s="42" t="s">
        <v>35</v>
      </c>
      <c r="C23" s="57" t="s">
        <v>129</v>
      </c>
      <c r="D23" s="42" t="s">
        <v>395</v>
      </c>
      <c r="E23" s="42" t="s">
        <v>396</v>
      </c>
      <c r="F23" s="42" t="s">
        <v>382</v>
      </c>
      <c r="G23" s="100">
        <v>41803</v>
      </c>
      <c r="H23" s="34" t="s">
        <v>221</v>
      </c>
      <c r="I23" s="32" t="s">
        <v>222</v>
      </c>
      <c r="J23" s="100">
        <v>41882</v>
      </c>
      <c r="K23" s="31" t="s">
        <v>223</v>
      </c>
      <c r="L23" s="100">
        <v>41826</v>
      </c>
      <c r="M23" s="31"/>
      <c r="N23" s="30"/>
      <c r="O23" s="27" t="s">
        <v>99</v>
      </c>
      <c r="P23" s="31" t="s">
        <v>224</v>
      </c>
      <c r="Q23" s="27" t="s">
        <v>103</v>
      </c>
      <c r="R23" s="62" t="s">
        <v>225</v>
      </c>
      <c r="S23" s="32" t="s">
        <v>180</v>
      </c>
      <c r="T23" s="100">
        <v>41882</v>
      </c>
      <c r="U23" s="31"/>
      <c r="V23" s="100"/>
      <c r="W23" s="27"/>
      <c r="X23" s="27"/>
      <c r="Y23" s="27" t="s">
        <v>114</v>
      </c>
      <c r="Z23" s="27" t="s">
        <v>17</v>
      </c>
      <c r="AA23" s="27"/>
      <c r="AB23" s="27" t="s">
        <v>194</v>
      </c>
    </row>
    <row r="24" spans="1:207" s="2" customFormat="1" ht="204">
      <c r="A24" s="106">
        <v>18</v>
      </c>
      <c r="B24" s="42" t="s">
        <v>39</v>
      </c>
      <c r="C24" s="57" t="s">
        <v>242</v>
      </c>
      <c r="D24" s="42" t="s">
        <v>397</v>
      </c>
      <c r="E24" s="42">
        <v>3</v>
      </c>
      <c r="F24" s="42" t="s">
        <v>382</v>
      </c>
      <c r="G24" s="100">
        <v>41803</v>
      </c>
      <c r="H24" s="56" t="s">
        <v>113</v>
      </c>
      <c r="I24" s="56" t="s">
        <v>113</v>
      </c>
      <c r="J24" s="56" t="s">
        <v>113</v>
      </c>
      <c r="K24" s="56" t="s">
        <v>113</v>
      </c>
      <c r="L24" s="100" t="s">
        <v>113</v>
      </c>
      <c r="M24" s="56" t="s">
        <v>113</v>
      </c>
      <c r="N24" s="56" t="s">
        <v>113</v>
      </c>
      <c r="O24" s="56" t="s">
        <v>113</v>
      </c>
      <c r="P24" s="31" t="s">
        <v>250</v>
      </c>
      <c r="Q24" s="27" t="s">
        <v>102</v>
      </c>
      <c r="R24" s="62" t="s">
        <v>251</v>
      </c>
      <c r="S24" s="32" t="s">
        <v>133</v>
      </c>
      <c r="T24" s="100">
        <v>41881</v>
      </c>
      <c r="U24" s="31"/>
      <c r="V24" s="27"/>
      <c r="W24" s="27"/>
      <c r="X24" s="27"/>
      <c r="Y24" s="27" t="s">
        <v>114</v>
      </c>
      <c r="Z24" s="27" t="s">
        <v>17</v>
      </c>
      <c r="AA24" s="27"/>
      <c r="AB24" s="27" t="s">
        <v>194</v>
      </c>
    </row>
    <row r="25" spans="1:207" s="2" customFormat="1" ht="240.75" customHeight="1">
      <c r="A25" s="106">
        <v>19</v>
      </c>
      <c r="B25" s="42" t="s">
        <v>39</v>
      </c>
      <c r="C25" s="57" t="s">
        <v>281</v>
      </c>
      <c r="D25" s="42" t="s">
        <v>363</v>
      </c>
      <c r="E25" s="42">
        <v>3</v>
      </c>
      <c r="F25" s="42" t="s">
        <v>382</v>
      </c>
      <c r="G25" s="100">
        <v>41803</v>
      </c>
      <c r="H25" s="34" t="s">
        <v>308</v>
      </c>
      <c r="I25" s="32" t="s">
        <v>134</v>
      </c>
      <c r="J25" s="100">
        <v>41851</v>
      </c>
      <c r="K25" s="31"/>
      <c r="L25" s="27"/>
      <c r="M25" s="31"/>
      <c r="N25" s="30"/>
      <c r="O25" s="27" t="s">
        <v>99</v>
      </c>
      <c r="P25" s="31" t="s">
        <v>241</v>
      </c>
      <c r="Q25" s="27" t="s">
        <v>102</v>
      </c>
      <c r="R25" s="62" t="s">
        <v>273</v>
      </c>
      <c r="S25" s="27" t="s">
        <v>144</v>
      </c>
      <c r="T25" s="100">
        <v>41881</v>
      </c>
      <c r="U25" s="31"/>
      <c r="V25" s="27"/>
      <c r="W25" s="27"/>
      <c r="X25" s="27"/>
      <c r="Y25" s="27" t="s">
        <v>114</v>
      </c>
      <c r="Z25" s="27" t="s">
        <v>17</v>
      </c>
      <c r="AA25" s="27"/>
      <c r="AB25" s="27" t="s">
        <v>194</v>
      </c>
    </row>
    <row r="26" spans="1:207" s="2" customFormat="1" ht="173.25" customHeight="1">
      <c r="A26" s="106">
        <v>20</v>
      </c>
      <c r="B26" s="42" t="s">
        <v>39</v>
      </c>
      <c r="C26" s="57" t="s">
        <v>135</v>
      </c>
      <c r="D26" s="42" t="s">
        <v>375</v>
      </c>
      <c r="E26" s="42" t="s">
        <v>383</v>
      </c>
      <c r="F26" s="42" t="s">
        <v>384</v>
      </c>
      <c r="G26" s="100">
        <v>41803</v>
      </c>
      <c r="H26" s="34" t="s">
        <v>187</v>
      </c>
      <c r="I26" s="32" t="s">
        <v>134</v>
      </c>
      <c r="J26" s="100">
        <v>41851</v>
      </c>
      <c r="K26" s="31"/>
      <c r="L26" s="27"/>
      <c r="M26" s="31"/>
      <c r="N26" s="30"/>
      <c r="O26" s="27" t="s">
        <v>99</v>
      </c>
      <c r="P26" s="31" t="s">
        <v>182</v>
      </c>
      <c r="Q26" s="27" t="s">
        <v>102</v>
      </c>
      <c r="R26" s="62" t="s">
        <v>183</v>
      </c>
      <c r="S26" s="27" t="s">
        <v>180</v>
      </c>
      <c r="T26" s="100">
        <v>41943</v>
      </c>
      <c r="U26" s="31" t="s">
        <v>186</v>
      </c>
      <c r="V26" s="100">
        <v>41823</v>
      </c>
      <c r="W26" s="27" t="s">
        <v>185</v>
      </c>
      <c r="X26" s="61">
        <v>41827</v>
      </c>
      <c r="Y26" s="27" t="s">
        <v>100</v>
      </c>
      <c r="Z26" s="27" t="s">
        <v>17</v>
      </c>
      <c r="AA26" s="27"/>
      <c r="AB26" s="27" t="s">
        <v>194</v>
      </c>
    </row>
    <row r="27" spans="1:207" s="2" customFormat="1" ht="214.5" customHeight="1">
      <c r="A27" s="106">
        <v>21</v>
      </c>
      <c r="B27" s="42" t="s">
        <v>39</v>
      </c>
      <c r="C27" s="57" t="s">
        <v>136</v>
      </c>
      <c r="D27" s="42" t="s">
        <v>395</v>
      </c>
      <c r="E27" s="42" t="s">
        <v>396</v>
      </c>
      <c r="F27" s="42" t="s">
        <v>382</v>
      </c>
      <c r="G27" s="100">
        <v>41803</v>
      </c>
      <c r="H27" s="34" t="s">
        <v>221</v>
      </c>
      <c r="I27" s="32" t="s">
        <v>134</v>
      </c>
      <c r="J27" s="100">
        <v>41851</v>
      </c>
      <c r="K27" s="31" t="s">
        <v>223</v>
      </c>
      <c r="L27" s="100">
        <v>41826</v>
      </c>
      <c r="M27" s="27" t="s">
        <v>99</v>
      </c>
      <c r="N27" s="30"/>
      <c r="O27" s="27" t="s">
        <v>99</v>
      </c>
      <c r="P27" s="31" t="s">
        <v>146</v>
      </c>
      <c r="Q27" s="27" t="s">
        <v>102</v>
      </c>
      <c r="R27" s="62" t="s">
        <v>145</v>
      </c>
      <c r="S27" s="33" t="s">
        <v>134</v>
      </c>
      <c r="T27" s="100">
        <v>41943</v>
      </c>
      <c r="U27" s="31"/>
      <c r="V27" s="27"/>
      <c r="W27" s="27"/>
      <c r="X27" s="27"/>
      <c r="Y27" s="27" t="s">
        <v>114</v>
      </c>
      <c r="Z27" s="27" t="s">
        <v>17</v>
      </c>
      <c r="AA27" s="27"/>
      <c r="AB27" s="27"/>
    </row>
    <row r="28" spans="1:207" s="29" customFormat="1" ht="186" customHeight="1">
      <c r="A28" s="106">
        <v>22</v>
      </c>
      <c r="B28" s="42" t="s">
        <v>39</v>
      </c>
      <c r="C28" s="57" t="s">
        <v>137</v>
      </c>
      <c r="D28" s="42" t="s">
        <v>375</v>
      </c>
      <c r="E28" s="42" t="s">
        <v>387</v>
      </c>
      <c r="F28" s="42" t="s">
        <v>392</v>
      </c>
      <c r="G28" s="100">
        <v>41803</v>
      </c>
      <c r="H28" s="34" t="s">
        <v>187</v>
      </c>
      <c r="I28" s="32" t="s">
        <v>134</v>
      </c>
      <c r="J28" s="100">
        <v>41851</v>
      </c>
      <c r="K28" s="60"/>
      <c r="L28" s="27"/>
      <c r="M28" s="60"/>
      <c r="N28" s="67"/>
      <c r="O28" s="27" t="s">
        <v>99</v>
      </c>
      <c r="P28" s="31" t="s">
        <v>182</v>
      </c>
      <c r="Q28" s="27" t="s">
        <v>102</v>
      </c>
      <c r="R28" s="62" t="s">
        <v>183</v>
      </c>
      <c r="S28" s="27" t="s">
        <v>180</v>
      </c>
      <c r="T28" s="100">
        <v>41943</v>
      </c>
      <c r="U28" s="31" t="s">
        <v>186</v>
      </c>
      <c r="V28" s="100">
        <v>41823</v>
      </c>
      <c r="W28" s="27" t="s">
        <v>185</v>
      </c>
      <c r="X28" s="61">
        <v>41827</v>
      </c>
      <c r="Y28" s="27" t="s">
        <v>100</v>
      </c>
      <c r="Z28" s="27" t="s">
        <v>17</v>
      </c>
      <c r="AA28" s="27"/>
      <c r="AB28" s="27" t="s">
        <v>194</v>
      </c>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row>
    <row r="29" spans="1:207" s="47" customFormat="1" ht="191.25">
      <c r="A29" s="106">
        <v>23</v>
      </c>
      <c r="B29" s="42" t="s">
        <v>43</v>
      </c>
      <c r="C29" s="102" t="s">
        <v>270</v>
      </c>
      <c r="D29" s="42" t="s">
        <v>352</v>
      </c>
      <c r="E29" s="42">
        <v>3</v>
      </c>
      <c r="F29" s="42" t="s">
        <v>389</v>
      </c>
      <c r="G29" s="100">
        <v>41803</v>
      </c>
      <c r="H29" s="34" t="s">
        <v>226</v>
      </c>
      <c r="I29" s="32" t="s">
        <v>227</v>
      </c>
      <c r="J29" s="100">
        <v>41973</v>
      </c>
      <c r="K29" s="58"/>
      <c r="L29" s="27"/>
      <c r="M29" s="58"/>
      <c r="N29" s="32"/>
      <c r="O29" s="33" t="s">
        <v>99</v>
      </c>
      <c r="P29" s="62" t="s">
        <v>209</v>
      </c>
      <c r="Q29" s="27" t="s">
        <v>102</v>
      </c>
      <c r="R29" s="68" t="s">
        <v>268</v>
      </c>
      <c r="S29" s="27" t="s">
        <v>180</v>
      </c>
      <c r="T29" s="100">
        <v>41943</v>
      </c>
      <c r="U29" s="31" t="s">
        <v>210</v>
      </c>
      <c r="V29" s="100">
        <v>41827</v>
      </c>
      <c r="W29" s="33"/>
      <c r="X29" s="33"/>
      <c r="Y29" s="33" t="s">
        <v>114</v>
      </c>
      <c r="Z29" s="33" t="s">
        <v>17</v>
      </c>
      <c r="AA29" s="27"/>
      <c r="AB29" s="33" t="s">
        <v>194</v>
      </c>
    </row>
    <row r="30" spans="1:207" s="2" customFormat="1" ht="192.75" customHeight="1">
      <c r="A30" s="106">
        <v>24</v>
      </c>
      <c r="B30" s="42" t="s">
        <v>43</v>
      </c>
      <c r="C30" s="57" t="s">
        <v>271</v>
      </c>
      <c r="D30" s="42" t="s">
        <v>352</v>
      </c>
      <c r="E30" s="42">
        <v>3</v>
      </c>
      <c r="F30" s="42" t="s">
        <v>389</v>
      </c>
      <c r="G30" s="100">
        <v>41803</v>
      </c>
      <c r="H30" s="34" t="s">
        <v>236</v>
      </c>
      <c r="I30" s="30" t="s">
        <v>130</v>
      </c>
      <c r="J30" s="100">
        <v>41851</v>
      </c>
      <c r="K30" s="31"/>
      <c r="L30" s="27"/>
      <c r="M30" s="31"/>
      <c r="N30" s="30"/>
      <c r="O30" s="27" t="s">
        <v>99</v>
      </c>
      <c r="P30" s="31" t="s">
        <v>237</v>
      </c>
      <c r="Q30" s="27" t="s">
        <v>102</v>
      </c>
      <c r="R30" s="68" t="s">
        <v>238</v>
      </c>
      <c r="S30" s="27" t="s">
        <v>130</v>
      </c>
      <c r="T30" s="100">
        <v>41851</v>
      </c>
      <c r="U30" s="31" t="s">
        <v>239</v>
      </c>
      <c r="V30" s="100">
        <v>41834</v>
      </c>
      <c r="W30" s="27"/>
      <c r="X30" s="27"/>
      <c r="Y30" s="27" t="s">
        <v>100</v>
      </c>
      <c r="Z30" s="27" t="s">
        <v>17</v>
      </c>
      <c r="AA30" s="27"/>
      <c r="AB30" s="27" t="s">
        <v>194</v>
      </c>
    </row>
    <row r="31" spans="1:207" s="2" customFormat="1" ht="168.75" customHeight="1">
      <c r="A31" s="106">
        <v>25</v>
      </c>
      <c r="B31" s="42" t="s">
        <v>43</v>
      </c>
      <c r="C31" s="57" t="s">
        <v>272</v>
      </c>
      <c r="D31" s="42" t="s">
        <v>375</v>
      </c>
      <c r="E31" s="42" t="s">
        <v>383</v>
      </c>
      <c r="F31" s="42" t="s">
        <v>384</v>
      </c>
      <c r="G31" s="100">
        <v>41803</v>
      </c>
      <c r="H31" s="34" t="s">
        <v>240</v>
      </c>
      <c r="I31" s="30" t="s">
        <v>131</v>
      </c>
      <c r="J31" s="100">
        <v>41881</v>
      </c>
      <c r="K31" s="31"/>
      <c r="L31" s="27"/>
      <c r="M31" s="31"/>
      <c r="N31" s="30"/>
      <c r="O31" s="27" t="s">
        <v>99</v>
      </c>
      <c r="P31" s="31" t="s">
        <v>241</v>
      </c>
      <c r="Q31" s="27" t="s">
        <v>102</v>
      </c>
      <c r="R31" s="62" t="s">
        <v>273</v>
      </c>
      <c r="S31" s="27" t="s">
        <v>144</v>
      </c>
      <c r="T31" s="100">
        <v>41881</v>
      </c>
      <c r="U31" s="31"/>
      <c r="V31" s="100"/>
      <c r="W31" s="27"/>
      <c r="X31" s="27"/>
      <c r="Y31" s="27" t="s">
        <v>114</v>
      </c>
      <c r="Z31" s="27" t="s">
        <v>17</v>
      </c>
      <c r="AA31" s="27"/>
      <c r="AB31" s="27" t="s">
        <v>194</v>
      </c>
    </row>
    <row r="32" spans="1:207" s="28" customFormat="1" ht="170.25" customHeight="1">
      <c r="A32" s="106">
        <v>26</v>
      </c>
      <c r="B32" s="42" t="s">
        <v>43</v>
      </c>
      <c r="C32" s="57" t="s">
        <v>274</v>
      </c>
      <c r="D32" s="42" t="s">
        <v>385</v>
      </c>
      <c r="E32" s="42" t="s">
        <v>386</v>
      </c>
      <c r="F32" s="42" t="s">
        <v>387</v>
      </c>
      <c r="G32" s="100">
        <v>41803</v>
      </c>
      <c r="H32" s="34" t="s">
        <v>188</v>
      </c>
      <c r="I32" s="30" t="s">
        <v>189</v>
      </c>
      <c r="J32" s="100">
        <v>41973</v>
      </c>
      <c r="K32" s="31"/>
      <c r="L32" s="27"/>
      <c r="M32" s="31"/>
      <c r="N32" s="30"/>
      <c r="O32" s="27" t="s">
        <v>99</v>
      </c>
      <c r="P32" s="62" t="s">
        <v>275</v>
      </c>
      <c r="Q32" s="27" t="s">
        <v>102</v>
      </c>
      <c r="R32" s="68" t="s">
        <v>190</v>
      </c>
      <c r="S32" s="27" t="s">
        <v>180</v>
      </c>
      <c r="T32" s="100">
        <v>41823</v>
      </c>
      <c r="U32" s="31" t="s">
        <v>191</v>
      </c>
      <c r="V32" s="100">
        <v>41823</v>
      </c>
      <c r="W32" s="27" t="s">
        <v>113</v>
      </c>
      <c r="X32" s="27" t="s">
        <v>113</v>
      </c>
      <c r="Y32" s="27" t="s">
        <v>100</v>
      </c>
      <c r="Z32" s="27" t="s">
        <v>17</v>
      </c>
      <c r="AA32" s="27"/>
      <c r="AB32" s="27" t="s">
        <v>194</v>
      </c>
    </row>
    <row r="33" spans="1:28" s="28" customFormat="1" ht="155.25" customHeight="1">
      <c r="A33" s="106">
        <v>27</v>
      </c>
      <c r="B33" s="42" t="s">
        <v>43</v>
      </c>
      <c r="C33" s="57" t="s">
        <v>132</v>
      </c>
      <c r="D33" s="42" t="s">
        <v>375</v>
      </c>
      <c r="E33" s="42" t="s">
        <v>383</v>
      </c>
      <c r="F33" s="42" t="s">
        <v>384</v>
      </c>
      <c r="G33" s="100">
        <v>41803</v>
      </c>
      <c r="H33" s="34" t="s">
        <v>244</v>
      </c>
      <c r="I33" s="30" t="s">
        <v>131</v>
      </c>
      <c r="J33" s="100">
        <v>41851</v>
      </c>
      <c r="K33" s="31" t="s">
        <v>276</v>
      </c>
      <c r="L33" s="27"/>
      <c r="M33" s="59"/>
      <c r="N33" s="66"/>
      <c r="O33" s="41" t="s">
        <v>99</v>
      </c>
      <c r="P33" s="31" t="s">
        <v>241</v>
      </c>
      <c r="Q33" s="27" t="s">
        <v>102</v>
      </c>
      <c r="R33" s="62" t="s">
        <v>273</v>
      </c>
      <c r="S33" s="27" t="s">
        <v>144</v>
      </c>
      <c r="T33" s="100">
        <v>41881</v>
      </c>
      <c r="U33" s="31"/>
      <c r="V33" s="100"/>
      <c r="W33" s="27"/>
      <c r="X33" s="27"/>
      <c r="Y33" s="27" t="s">
        <v>114</v>
      </c>
      <c r="Z33" s="27" t="s">
        <v>17</v>
      </c>
      <c r="AA33" s="27"/>
      <c r="AB33" s="27" t="s">
        <v>194</v>
      </c>
    </row>
    <row r="34" spans="1:28" s="2" customFormat="1" ht="133.5" customHeight="1">
      <c r="A34" s="106">
        <v>28</v>
      </c>
      <c r="B34" s="42" t="s">
        <v>43</v>
      </c>
      <c r="C34" s="57" t="s">
        <v>106</v>
      </c>
      <c r="D34" s="42" t="s">
        <v>398</v>
      </c>
      <c r="E34" s="42" t="s">
        <v>383</v>
      </c>
      <c r="F34" s="42" t="s">
        <v>384</v>
      </c>
      <c r="G34" s="100">
        <v>41803</v>
      </c>
      <c r="H34" s="34" t="s">
        <v>240</v>
      </c>
      <c r="I34" s="30" t="s">
        <v>131</v>
      </c>
      <c r="J34" s="100">
        <v>41881</v>
      </c>
      <c r="K34" s="31"/>
      <c r="L34" s="27"/>
      <c r="M34" s="31"/>
      <c r="N34" s="30"/>
      <c r="O34" s="27" t="s">
        <v>99</v>
      </c>
      <c r="P34" s="31" t="s">
        <v>241</v>
      </c>
      <c r="Q34" s="27" t="s">
        <v>102</v>
      </c>
      <c r="R34" s="62" t="s">
        <v>273</v>
      </c>
      <c r="S34" s="27" t="s">
        <v>144</v>
      </c>
      <c r="T34" s="100">
        <v>41881</v>
      </c>
      <c r="U34" s="31"/>
      <c r="V34" s="100"/>
      <c r="W34" s="27"/>
      <c r="X34" s="27"/>
      <c r="Y34" s="27" t="s">
        <v>114</v>
      </c>
      <c r="Z34" s="27" t="s">
        <v>17</v>
      </c>
      <c r="AA34" s="27"/>
      <c r="AB34" s="27" t="s">
        <v>194</v>
      </c>
    </row>
    <row r="35" spans="1:28" s="2" customFormat="1" ht="126.75" customHeight="1">
      <c r="A35" s="106">
        <v>29</v>
      </c>
      <c r="B35" s="42" t="s">
        <v>43</v>
      </c>
      <c r="C35" s="57" t="s">
        <v>277</v>
      </c>
      <c r="D35" s="42" t="s">
        <v>398</v>
      </c>
      <c r="E35" s="42" t="s">
        <v>383</v>
      </c>
      <c r="F35" s="42" t="s">
        <v>384</v>
      </c>
      <c r="G35" s="100">
        <v>41803</v>
      </c>
      <c r="H35" s="34" t="s">
        <v>245</v>
      </c>
      <c r="I35" s="30" t="s">
        <v>131</v>
      </c>
      <c r="J35" s="100">
        <v>41851</v>
      </c>
      <c r="K35" s="31" t="s">
        <v>276</v>
      </c>
      <c r="L35" s="27"/>
      <c r="M35" s="59"/>
      <c r="N35" s="66"/>
      <c r="O35" s="41" t="s">
        <v>99</v>
      </c>
      <c r="P35" s="62" t="s">
        <v>241</v>
      </c>
      <c r="Q35" s="27" t="s">
        <v>102</v>
      </c>
      <c r="R35" s="62" t="s">
        <v>273</v>
      </c>
      <c r="S35" s="27" t="s">
        <v>144</v>
      </c>
      <c r="T35" s="100">
        <v>41881</v>
      </c>
      <c r="U35" s="31"/>
      <c r="V35" s="100"/>
      <c r="W35" s="27"/>
      <c r="X35" s="27"/>
      <c r="Y35" s="27" t="s">
        <v>114</v>
      </c>
      <c r="Z35" s="27" t="s">
        <v>17</v>
      </c>
      <c r="AA35" s="27"/>
      <c r="AB35" s="27" t="s">
        <v>194</v>
      </c>
    </row>
    <row r="36" spans="1:28" s="2" customFormat="1" ht="131.25" customHeight="1">
      <c r="A36" s="106">
        <v>30</v>
      </c>
      <c r="B36" s="42" t="s">
        <v>43</v>
      </c>
      <c r="C36" s="57" t="s">
        <v>246</v>
      </c>
      <c r="D36" s="42" t="s">
        <v>399</v>
      </c>
      <c r="E36" s="42">
        <v>3</v>
      </c>
      <c r="F36" s="42" t="s">
        <v>382</v>
      </c>
      <c r="G36" s="100">
        <v>41803</v>
      </c>
      <c r="H36" s="34" t="s">
        <v>247</v>
      </c>
      <c r="I36" s="30" t="s">
        <v>131</v>
      </c>
      <c r="J36" s="100">
        <v>41912</v>
      </c>
      <c r="K36" s="31"/>
      <c r="L36" s="27"/>
      <c r="M36" s="31"/>
      <c r="N36" s="30"/>
      <c r="O36" s="27" t="s">
        <v>99</v>
      </c>
      <c r="P36" s="62" t="s">
        <v>248</v>
      </c>
      <c r="Q36" s="27" t="s">
        <v>102</v>
      </c>
      <c r="R36" s="68" t="s">
        <v>249</v>
      </c>
      <c r="S36" s="27" t="s">
        <v>180</v>
      </c>
      <c r="T36" s="100">
        <v>41881</v>
      </c>
      <c r="U36" s="31"/>
      <c r="V36" s="100"/>
      <c r="W36" s="27"/>
      <c r="X36" s="27"/>
      <c r="Y36" s="27" t="s">
        <v>114</v>
      </c>
      <c r="Z36" s="27" t="s">
        <v>17</v>
      </c>
      <c r="AA36" s="27"/>
      <c r="AB36" s="27" t="s">
        <v>194</v>
      </c>
    </row>
    <row r="37" spans="1:28" s="2" customFormat="1" ht="154.5" customHeight="1">
      <c r="A37" s="106">
        <v>31</v>
      </c>
      <c r="B37" s="42" t="s">
        <v>47</v>
      </c>
      <c r="C37" s="57" t="s">
        <v>138</v>
      </c>
      <c r="D37" s="42" t="s">
        <v>398</v>
      </c>
      <c r="E37" s="42">
        <v>3</v>
      </c>
      <c r="F37" s="42" t="s">
        <v>382</v>
      </c>
      <c r="G37" s="100">
        <v>41803</v>
      </c>
      <c r="H37" s="34" t="s">
        <v>252</v>
      </c>
      <c r="I37" s="30" t="s">
        <v>110</v>
      </c>
      <c r="J37" s="100">
        <v>41881</v>
      </c>
      <c r="K37" s="31"/>
      <c r="L37" s="27"/>
      <c r="M37" s="31"/>
      <c r="N37" s="30"/>
      <c r="O37" s="27" t="s">
        <v>99</v>
      </c>
      <c r="P37" s="62" t="s">
        <v>253</v>
      </c>
      <c r="Q37" s="27" t="s">
        <v>102</v>
      </c>
      <c r="R37" s="62" t="s">
        <v>278</v>
      </c>
      <c r="S37" s="27" t="s">
        <v>144</v>
      </c>
      <c r="T37" s="100">
        <v>41881</v>
      </c>
      <c r="U37" s="31" t="s">
        <v>254</v>
      </c>
      <c r="V37" s="100">
        <v>41832</v>
      </c>
      <c r="W37" s="27"/>
      <c r="X37" s="27"/>
      <c r="Y37" s="27" t="s">
        <v>114</v>
      </c>
      <c r="Z37" s="27" t="s">
        <v>17</v>
      </c>
      <c r="AA37" s="27"/>
      <c r="AB37" s="27" t="s">
        <v>194</v>
      </c>
    </row>
    <row r="38" spans="1:28" s="2" customFormat="1" ht="159.75" customHeight="1">
      <c r="A38" s="106">
        <v>32</v>
      </c>
      <c r="B38" s="42" t="s">
        <v>47</v>
      </c>
      <c r="C38" s="57" t="s">
        <v>279</v>
      </c>
      <c r="D38" s="42" t="s">
        <v>400</v>
      </c>
      <c r="E38" s="42" t="s">
        <v>383</v>
      </c>
      <c r="F38" s="42" t="s">
        <v>382</v>
      </c>
      <c r="G38" s="100">
        <v>41803</v>
      </c>
      <c r="H38" s="34" t="s">
        <v>255</v>
      </c>
      <c r="I38" s="32" t="s">
        <v>256</v>
      </c>
      <c r="J38" s="100">
        <v>41851</v>
      </c>
      <c r="K38" s="31" t="s">
        <v>257</v>
      </c>
      <c r="L38" s="100">
        <v>41837</v>
      </c>
      <c r="M38" s="31"/>
      <c r="N38" s="30"/>
      <c r="O38" s="27" t="s">
        <v>99</v>
      </c>
      <c r="P38" s="31" t="s">
        <v>258</v>
      </c>
      <c r="Q38" s="27" t="s">
        <v>102</v>
      </c>
      <c r="R38" s="62" t="s">
        <v>259</v>
      </c>
      <c r="S38" s="27" t="s">
        <v>180</v>
      </c>
      <c r="T38" s="100">
        <v>41912</v>
      </c>
      <c r="U38" s="31"/>
      <c r="V38" s="100"/>
      <c r="W38" s="27"/>
      <c r="X38" s="27"/>
      <c r="Y38" s="27" t="s">
        <v>114</v>
      </c>
      <c r="Z38" s="27" t="s">
        <v>17</v>
      </c>
      <c r="AA38" s="27"/>
      <c r="AB38" s="27" t="s">
        <v>194</v>
      </c>
    </row>
    <row r="39" spans="1:28" s="2" customFormat="1" ht="128.25" customHeight="1">
      <c r="A39" s="106">
        <v>33</v>
      </c>
      <c r="B39" s="42" t="s">
        <v>51</v>
      </c>
      <c r="C39" s="57" t="s">
        <v>139</v>
      </c>
      <c r="D39" s="42" t="s">
        <v>352</v>
      </c>
      <c r="E39" s="42">
        <v>3</v>
      </c>
      <c r="F39" s="42" t="s">
        <v>389</v>
      </c>
      <c r="G39" s="100">
        <v>41803</v>
      </c>
      <c r="H39" s="34" t="s">
        <v>280</v>
      </c>
      <c r="I39" s="32" t="s">
        <v>111</v>
      </c>
      <c r="J39" s="100">
        <v>41851</v>
      </c>
      <c r="K39" s="31" t="s">
        <v>282</v>
      </c>
      <c r="L39" s="100">
        <v>41832</v>
      </c>
      <c r="M39" s="31"/>
      <c r="N39" s="30"/>
      <c r="O39" s="27" t="s">
        <v>99</v>
      </c>
      <c r="P39" s="31" t="s">
        <v>283</v>
      </c>
      <c r="Q39" s="27" t="s">
        <v>102</v>
      </c>
      <c r="R39" s="68" t="s">
        <v>284</v>
      </c>
      <c r="S39" s="27" t="s">
        <v>180</v>
      </c>
      <c r="T39" s="100">
        <v>41881</v>
      </c>
      <c r="U39" s="31"/>
      <c r="V39" s="100"/>
      <c r="W39" s="27"/>
      <c r="X39" s="27"/>
      <c r="Y39" s="27" t="s">
        <v>114</v>
      </c>
      <c r="Z39" s="27" t="s">
        <v>17</v>
      </c>
      <c r="AA39" s="27"/>
      <c r="AB39" s="27" t="s">
        <v>194</v>
      </c>
    </row>
    <row r="40" spans="1:28" s="2" customFormat="1" ht="103.5" customHeight="1">
      <c r="A40" s="106">
        <v>34</v>
      </c>
      <c r="B40" s="42" t="s">
        <v>51</v>
      </c>
      <c r="C40" s="57" t="s">
        <v>140</v>
      </c>
      <c r="D40" s="42" t="s">
        <v>385</v>
      </c>
      <c r="E40" s="42" t="s">
        <v>386</v>
      </c>
      <c r="F40" s="42" t="s">
        <v>387</v>
      </c>
      <c r="G40" s="100">
        <v>41803</v>
      </c>
      <c r="H40" s="34" t="s">
        <v>188</v>
      </c>
      <c r="I40" s="30" t="s">
        <v>189</v>
      </c>
      <c r="J40" s="100">
        <v>41973</v>
      </c>
      <c r="K40" s="31"/>
      <c r="L40" s="31"/>
      <c r="M40" s="31"/>
      <c r="N40" s="30"/>
      <c r="O40" s="27" t="s">
        <v>99</v>
      </c>
      <c r="P40" s="62" t="s">
        <v>275</v>
      </c>
      <c r="Q40" s="27" t="s">
        <v>102</v>
      </c>
      <c r="R40" s="68" t="s">
        <v>190</v>
      </c>
      <c r="S40" s="27" t="s">
        <v>180</v>
      </c>
      <c r="T40" s="100">
        <v>41823</v>
      </c>
      <c r="U40" s="31" t="s">
        <v>191</v>
      </c>
      <c r="V40" s="100">
        <v>41823</v>
      </c>
      <c r="W40" s="27" t="s">
        <v>113</v>
      </c>
      <c r="X40" s="27" t="s">
        <v>113</v>
      </c>
      <c r="Y40" s="27" t="s">
        <v>100</v>
      </c>
      <c r="Z40" s="27" t="s">
        <v>17</v>
      </c>
      <c r="AA40" s="27"/>
      <c r="AB40" s="27" t="s">
        <v>194</v>
      </c>
    </row>
    <row r="41" spans="1:28" s="2" customFormat="1" ht="89.25">
      <c r="A41" s="106">
        <v>35</v>
      </c>
      <c r="B41" s="42" t="s">
        <v>51</v>
      </c>
      <c r="C41" s="57" t="s">
        <v>141</v>
      </c>
      <c r="D41" s="42" t="s">
        <v>385</v>
      </c>
      <c r="E41" s="42" t="s">
        <v>386</v>
      </c>
      <c r="F41" s="42" t="s">
        <v>387</v>
      </c>
      <c r="G41" s="100">
        <v>41803</v>
      </c>
      <c r="H41" s="34" t="s">
        <v>188</v>
      </c>
      <c r="I41" s="30" t="s">
        <v>189</v>
      </c>
      <c r="J41" s="100">
        <v>41973</v>
      </c>
      <c r="K41" s="31"/>
      <c r="L41" s="31"/>
      <c r="M41" s="31"/>
      <c r="N41" s="30"/>
      <c r="O41" s="27" t="s">
        <v>99</v>
      </c>
      <c r="P41" s="62" t="s">
        <v>275</v>
      </c>
      <c r="Q41" s="27" t="s">
        <v>102</v>
      </c>
      <c r="R41" s="68" t="s">
        <v>190</v>
      </c>
      <c r="S41" s="27" t="s">
        <v>180</v>
      </c>
      <c r="T41" s="100">
        <v>41823</v>
      </c>
      <c r="U41" s="31" t="s">
        <v>191</v>
      </c>
      <c r="V41" s="100">
        <v>41823</v>
      </c>
      <c r="W41" s="27" t="s">
        <v>113</v>
      </c>
      <c r="X41" s="27" t="s">
        <v>113</v>
      </c>
      <c r="Y41" s="27" t="s">
        <v>100</v>
      </c>
      <c r="Z41" s="27" t="s">
        <v>17</v>
      </c>
      <c r="AA41" s="27"/>
      <c r="AB41" s="27" t="s">
        <v>194</v>
      </c>
    </row>
    <row r="42" spans="1:28" s="2" customFormat="1" ht="138.75" customHeight="1">
      <c r="A42" s="106">
        <v>36</v>
      </c>
      <c r="B42" s="42" t="s">
        <v>51</v>
      </c>
      <c r="C42" s="57" t="s">
        <v>286</v>
      </c>
      <c r="D42" s="42" t="s">
        <v>375</v>
      </c>
      <c r="E42" s="42" t="s">
        <v>383</v>
      </c>
      <c r="F42" s="42" t="s">
        <v>384</v>
      </c>
      <c r="G42" s="100">
        <v>41803</v>
      </c>
      <c r="H42" s="34" t="s">
        <v>285</v>
      </c>
      <c r="I42" s="30" t="s">
        <v>180</v>
      </c>
      <c r="J42" s="100">
        <v>41851</v>
      </c>
      <c r="K42" s="31" t="s">
        <v>288</v>
      </c>
      <c r="L42" s="100">
        <v>41832</v>
      </c>
      <c r="M42" s="31"/>
      <c r="N42" s="30"/>
      <c r="O42" s="27" t="s">
        <v>99</v>
      </c>
      <c r="P42" s="62" t="s">
        <v>241</v>
      </c>
      <c r="Q42" s="27" t="s">
        <v>102</v>
      </c>
      <c r="R42" s="62" t="s">
        <v>273</v>
      </c>
      <c r="S42" s="27" t="s">
        <v>180</v>
      </c>
      <c r="T42" s="100">
        <v>41881</v>
      </c>
      <c r="U42" s="31"/>
      <c r="V42" s="27"/>
      <c r="W42" s="27"/>
      <c r="X42" s="27"/>
      <c r="Y42" s="27" t="s">
        <v>114</v>
      </c>
      <c r="Z42" s="27" t="s">
        <v>17</v>
      </c>
      <c r="AA42" s="27"/>
      <c r="AB42" s="27" t="s">
        <v>194</v>
      </c>
    </row>
    <row r="43" spans="1:28" s="2" customFormat="1" ht="131.25" customHeight="1">
      <c r="A43" s="106">
        <v>37</v>
      </c>
      <c r="B43" s="42" t="s">
        <v>51</v>
      </c>
      <c r="C43" s="57" t="s">
        <v>147</v>
      </c>
      <c r="D43" s="42" t="s">
        <v>393</v>
      </c>
      <c r="E43" s="42">
        <v>3</v>
      </c>
      <c r="F43" s="42" t="s">
        <v>382</v>
      </c>
      <c r="G43" s="100">
        <v>41803</v>
      </c>
      <c r="H43" s="34" t="s">
        <v>113</v>
      </c>
      <c r="I43" s="32" t="s">
        <v>113</v>
      </c>
      <c r="J43" s="100" t="s">
        <v>113</v>
      </c>
      <c r="K43" s="31" t="s">
        <v>113</v>
      </c>
      <c r="L43" s="100" t="s">
        <v>113</v>
      </c>
      <c r="M43" s="31" t="s">
        <v>113</v>
      </c>
      <c r="N43" s="30" t="s">
        <v>113</v>
      </c>
      <c r="O43" s="27" t="s">
        <v>113</v>
      </c>
      <c r="P43" s="31" t="s">
        <v>287</v>
      </c>
      <c r="Q43" s="27" t="s">
        <v>102</v>
      </c>
      <c r="R43" s="34" t="s">
        <v>148</v>
      </c>
      <c r="S43" s="27" t="s">
        <v>180</v>
      </c>
      <c r="T43" s="100">
        <v>41912</v>
      </c>
      <c r="U43" s="31"/>
      <c r="V43" s="27"/>
      <c r="W43" s="27"/>
      <c r="X43" s="27"/>
      <c r="Y43" s="27" t="s">
        <v>114</v>
      </c>
      <c r="Z43" s="27" t="s">
        <v>17</v>
      </c>
      <c r="AA43" s="27"/>
      <c r="AB43" s="27" t="s">
        <v>194</v>
      </c>
    </row>
    <row r="44" spans="1:28" s="2" customFormat="1" ht="170.25" customHeight="1">
      <c r="A44" s="106">
        <v>38</v>
      </c>
      <c r="B44" s="42" t="s">
        <v>51</v>
      </c>
      <c r="C44" s="57" t="s">
        <v>289</v>
      </c>
      <c r="D44" s="42" t="s">
        <v>401</v>
      </c>
      <c r="E44" s="42" t="s">
        <v>402</v>
      </c>
      <c r="F44" s="42" t="s">
        <v>392</v>
      </c>
      <c r="G44" s="100">
        <v>41803</v>
      </c>
      <c r="H44" s="34" t="s">
        <v>290</v>
      </c>
      <c r="I44" s="32" t="s">
        <v>291</v>
      </c>
      <c r="J44" s="100">
        <v>41881</v>
      </c>
      <c r="K44" s="62" t="s">
        <v>292</v>
      </c>
      <c r="L44" s="100">
        <v>41832</v>
      </c>
      <c r="M44" s="31"/>
      <c r="N44" s="30"/>
      <c r="O44" s="27" t="s">
        <v>99</v>
      </c>
      <c r="P44" s="62" t="s">
        <v>298</v>
      </c>
      <c r="Q44" s="27" t="s">
        <v>103</v>
      </c>
      <c r="R44" s="97" t="s">
        <v>198</v>
      </c>
      <c r="S44" s="27" t="s">
        <v>199</v>
      </c>
      <c r="T44" s="100">
        <v>41827</v>
      </c>
      <c r="U44" s="31" t="s">
        <v>200</v>
      </c>
      <c r="V44" s="100">
        <v>41827</v>
      </c>
      <c r="W44" s="27"/>
      <c r="X44" s="27"/>
      <c r="Y44" s="27" t="s">
        <v>114</v>
      </c>
      <c r="Z44" s="27" t="s">
        <v>17</v>
      </c>
      <c r="AA44" s="27"/>
      <c r="AB44" s="27" t="s">
        <v>192</v>
      </c>
    </row>
    <row r="45" spans="1:28" s="2" customFormat="1" ht="141.75" customHeight="1">
      <c r="A45" s="106">
        <v>39</v>
      </c>
      <c r="B45" s="42" t="s">
        <v>51</v>
      </c>
      <c r="C45" s="57" t="s">
        <v>149</v>
      </c>
      <c r="D45" s="42" t="s">
        <v>394</v>
      </c>
      <c r="E45" s="42" t="s">
        <v>387</v>
      </c>
      <c r="F45" s="42" t="s">
        <v>392</v>
      </c>
      <c r="G45" s="100">
        <v>41803</v>
      </c>
      <c r="H45" s="34" t="s">
        <v>294</v>
      </c>
      <c r="I45" s="32" t="s">
        <v>293</v>
      </c>
      <c r="J45" s="100">
        <v>41851</v>
      </c>
      <c r="K45" s="31"/>
      <c r="L45" s="27"/>
      <c r="M45" s="31"/>
      <c r="N45" s="30"/>
      <c r="O45" s="27" t="s">
        <v>99</v>
      </c>
      <c r="P45" s="62" t="s">
        <v>241</v>
      </c>
      <c r="Q45" s="27" t="s">
        <v>102</v>
      </c>
      <c r="R45" s="62" t="s">
        <v>273</v>
      </c>
      <c r="S45" s="27" t="s">
        <v>180</v>
      </c>
      <c r="T45" s="100">
        <v>41881</v>
      </c>
      <c r="U45" s="31"/>
      <c r="V45" s="27"/>
      <c r="W45" s="27"/>
      <c r="X45" s="27"/>
      <c r="Y45" s="27" t="s">
        <v>114</v>
      </c>
      <c r="Z45" s="27" t="s">
        <v>17</v>
      </c>
      <c r="AA45" s="27"/>
      <c r="AB45" s="27" t="s">
        <v>194</v>
      </c>
    </row>
    <row r="46" spans="1:28" s="2" customFormat="1" ht="150.75" customHeight="1">
      <c r="A46" s="106">
        <v>40</v>
      </c>
      <c r="B46" s="42" t="s">
        <v>51</v>
      </c>
      <c r="C46" s="57" t="s">
        <v>295</v>
      </c>
      <c r="D46" s="42" t="s">
        <v>403</v>
      </c>
      <c r="E46" s="42">
        <v>3</v>
      </c>
      <c r="F46" s="42" t="s">
        <v>404</v>
      </c>
      <c r="G46" s="100">
        <v>41803</v>
      </c>
      <c r="H46" s="34" t="s">
        <v>296</v>
      </c>
      <c r="I46" s="32" t="s">
        <v>297</v>
      </c>
      <c r="J46" s="100">
        <v>42004</v>
      </c>
      <c r="K46" s="31"/>
      <c r="L46" s="27"/>
      <c r="M46" s="31"/>
      <c r="N46" s="30"/>
      <c r="O46" s="27" t="s">
        <v>99</v>
      </c>
      <c r="P46" s="31" t="s">
        <v>302</v>
      </c>
      <c r="Q46" s="27" t="s">
        <v>102</v>
      </c>
      <c r="R46" s="68" t="s">
        <v>303</v>
      </c>
      <c r="S46" s="27" t="s">
        <v>304</v>
      </c>
      <c r="T46" s="100">
        <v>41881</v>
      </c>
      <c r="U46" s="31"/>
      <c r="V46" s="27"/>
      <c r="W46" s="27"/>
      <c r="X46" s="27"/>
      <c r="Y46" s="27" t="s">
        <v>114</v>
      </c>
      <c r="Z46" s="27" t="s">
        <v>17</v>
      </c>
      <c r="AA46" s="27"/>
      <c r="AB46" s="27" t="s">
        <v>194</v>
      </c>
    </row>
    <row r="47" spans="1:28" s="2" customFormat="1" ht="151.5" customHeight="1">
      <c r="A47" s="106">
        <v>41</v>
      </c>
      <c r="B47" s="42" t="s">
        <v>51</v>
      </c>
      <c r="C47" s="57" t="s">
        <v>150</v>
      </c>
      <c r="D47" s="42" t="s">
        <v>375</v>
      </c>
      <c r="E47" s="42" t="s">
        <v>383</v>
      </c>
      <c r="F47" s="42" t="s">
        <v>384</v>
      </c>
      <c r="G47" s="100">
        <v>41803</v>
      </c>
      <c r="H47" s="34" t="s">
        <v>285</v>
      </c>
      <c r="I47" s="30" t="s">
        <v>305</v>
      </c>
      <c r="J47" s="100">
        <v>41851</v>
      </c>
      <c r="K47" s="31"/>
      <c r="L47" s="100"/>
      <c r="M47" s="31"/>
      <c r="N47" s="30"/>
      <c r="O47" s="27" t="s">
        <v>99</v>
      </c>
      <c r="P47" s="62" t="s">
        <v>241</v>
      </c>
      <c r="Q47" s="27" t="s">
        <v>102</v>
      </c>
      <c r="R47" s="62" t="s">
        <v>273</v>
      </c>
      <c r="S47" s="27" t="s">
        <v>180</v>
      </c>
      <c r="T47" s="100">
        <v>41881</v>
      </c>
      <c r="U47" s="31"/>
      <c r="V47" s="27"/>
      <c r="W47" s="27"/>
      <c r="X47" s="27"/>
      <c r="Y47" s="27" t="s">
        <v>114</v>
      </c>
      <c r="Z47" s="27" t="s">
        <v>17</v>
      </c>
      <c r="AA47" s="27"/>
      <c r="AB47" s="27" t="s">
        <v>194</v>
      </c>
    </row>
    <row r="48" spans="1:28" s="2" customFormat="1" ht="111" customHeight="1">
      <c r="A48" s="106">
        <v>42</v>
      </c>
      <c r="B48" s="42" t="s">
        <v>51</v>
      </c>
      <c r="C48" s="57" t="s">
        <v>151</v>
      </c>
      <c r="D48" s="42" t="s">
        <v>413</v>
      </c>
      <c r="E48" s="42">
        <v>3</v>
      </c>
      <c r="F48" s="42" t="s">
        <v>389</v>
      </c>
      <c r="G48" s="100">
        <v>41803</v>
      </c>
      <c r="H48" s="34" t="s">
        <v>113</v>
      </c>
      <c r="I48" s="32" t="s">
        <v>113</v>
      </c>
      <c r="J48" s="100" t="s">
        <v>113</v>
      </c>
      <c r="K48" s="31" t="s">
        <v>113</v>
      </c>
      <c r="L48" s="27" t="s">
        <v>113</v>
      </c>
      <c r="M48" s="31" t="s">
        <v>113</v>
      </c>
      <c r="N48" s="30" t="s">
        <v>113</v>
      </c>
      <c r="O48" s="27" t="s">
        <v>113</v>
      </c>
      <c r="P48" s="31" t="s">
        <v>299</v>
      </c>
      <c r="Q48" s="27" t="s">
        <v>102</v>
      </c>
      <c r="R48" s="62" t="s">
        <v>300</v>
      </c>
      <c r="S48" s="27" t="s">
        <v>180</v>
      </c>
      <c r="T48" s="100">
        <v>41882</v>
      </c>
      <c r="U48" s="31"/>
      <c r="V48" s="27"/>
      <c r="W48" s="27"/>
      <c r="X48" s="27"/>
      <c r="Y48" s="27" t="s">
        <v>114</v>
      </c>
      <c r="Z48" s="27" t="s">
        <v>17</v>
      </c>
      <c r="AA48" s="27"/>
      <c r="AB48" s="27" t="s">
        <v>194</v>
      </c>
    </row>
    <row r="49" spans="1:28" s="2" customFormat="1" ht="129" customHeight="1">
      <c r="A49" s="106">
        <v>43</v>
      </c>
      <c r="B49" s="42" t="s">
        <v>55</v>
      </c>
      <c r="C49" s="57" t="s">
        <v>152</v>
      </c>
      <c r="D49" s="42" t="s">
        <v>352</v>
      </c>
      <c r="E49" s="42">
        <v>3</v>
      </c>
      <c r="F49" s="42" t="s">
        <v>389</v>
      </c>
      <c r="G49" s="100">
        <v>41803</v>
      </c>
      <c r="H49" s="34" t="s">
        <v>113</v>
      </c>
      <c r="I49" s="32" t="s">
        <v>113</v>
      </c>
      <c r="J49" s="100" t="s">
        <v>113</v>
      </c>
      <c r="K49" s="100" t="s">
        <v>113</v>
      </c>
      <c r="L49" s="100" t="s">
        <v>113</v>
      </c>
      <c r="M49" s="100" t="s">
        <v>113</v>
      </c>
      <c r="N49" s="100" t="s">
        <v>113</v>
      </c>
      <c r="O49" s="100" t="s">
        <v>113</v>
      </c>
      <c r="P49" s="31" t="s">
        <v>306</v>
      </c>
      <c r="Q49" s="27" t="s">
        <v>178</v>
      </c>
      <c r="R49" s="68" t="s">
        <v>113</v>
      </c>
      <c r="S49" s="27" t="s">
        <v>113</v>
      </c>
      <c r="T49" s="100" t="s">
        <v>113</v>
      </c>
      <c r="U49" s="100" t="s">
        <v>113</v>
      </c>
      <c r="V49" s="100" t="s">
        <v>113</v>
      </c>
      <c r="W49" s="100" t="s">
        <v>113</v>
      </c>
      <c r="X49" s="100" t="s">
        <v>113</v>
      </c>
      <c r="Y49" s="100" t="s">
        <v>113</v>
      </c>
      <c r="Z49" s="100" t="s">
        <v>113</v>
      </c>
      <c r="AA49" s="27"/>
      <c r="AB49" s="27" t="s">
        <v>194</v>
      </c>
    </row>
    <row r="50" spans="1:28" s="2" customFormat="1" ht="191.25">
      <c r="A50" s="106">
        <v>44</v>
      </c>
      <c r="B50" s="42" t="s">
        <v>55</v>
      </c>
      <c r="C50" s="57" t="s">
        <v>154</v>
      </c>
      <c r="D50" s="42" t="s">
        <v>405</v>
      </c>
      <c r="E50" s="42">
        <v>3</v>
      </c>
      <c r="F50" s="42" t="s">
        <v>382</v>
      </c>
      <c r="G50" s="100">
        <v>41803</v>
      </c>
      <c r="H50" s="34" t="s">
        <v>307</v>
      </c>
      <c r="I50" s="43" t="s">
        <v>155</v>
      </c>
      <c r="J50" s="100">
        <v>41851</v>
      </c>
      <c r="K50" s="31"/>
      <c r="L50" s="27"/>
      <c r="M50" s="31"/>
      <c r="N50" s="30"/>
      <c r="O50" s="27" t="s">
        <v>99</v>
      </c>
      <c r="P50" s="62" t="s">
        <v>209</v>
      </c>
      <c r="Q50" s="27" t="s">
        <v>102</v>
      </c>
      <c r="R50" s="68" t="s">
        <v>268</v>
      </c>
      <c r="S50" s="27" t="s">
        <v>180</v>
      </c>
      <c r="T50" s="100">
        <v>41943</v>
      </c>
      <c r="U50" s="31" t="s">
        <v>210</v>
      </c>
      <c r="V50" s="100">
        <v>41827</v>
      </c>
      <c r="W50" s="27"/>
      <c r="X50" s="27"/>
      <c r="Y50" s="27" t="s">
        <v>114</v>
      </c>
      <c r="Z50" s="27" t="s">
        <v>17</v>
      </c>
      <c r="AA50" s="27"/>
      <c r="AB50" s="27" t="s">
        <v>194</v>
      </c>
    </row>
    <row r="51" spans="1:28" s="2" customFormat="1" ht="204.75" customHeight="1">
      <c r="A51" s="106">
        <v>45</v>
      </c>
      <c r="B51" s="42" t="s">
        <v>55</v>
      </c>
      <c r="C51" s="57" t="s">
        <v>156</v>
      </c>
      <c r="D51" s="42" t="s">
        <v>375</v>
      </c>
      <c r="E51" s="42" t="s">
        <v>387</v>
      </c>
      <c r="F51" s="42" t="s">
        <v>392</v>
      </c>
      <c r="G51" s="100">
        <v>41803</v>
      </c>
      <c r="H51" s="34" t="s">
        <v>212</v>
      </c>
      <c r="I51" s="43" t="s">
        <v>153</v>
      </c>
      <c r="J51" s="100">
        <v>41851</v>
      </c>
      <c r="K51" s="31"/>
      <c r="L51" s="27"/>
      <c r="M51" s="31"/>
      <c r="N51" s="30"/>
      <c r="O51" s="27" t="s">
        <v>99</v>
      </c>
      <c r="P51" s="31" t="s">
        <v>201</v>
      </c>
      <c r="Q51" s="27" t="s">
        <v>102</v>
      </c>
      <c r="R51" s="62" t="s">
        <v>267</v>
      </c>
      <c r="S51" s="27" t="s">
        <v>180</v>
      </c>
      <c r="T51" s="100">
        <v>41882</v>
      </c>
      <c r="U51" s="31" t="s">
        <v>203</v>
      </c>
      <c r="V51" s="100">
        <v>41827</v>
      </c>
      <c r="W51" s="27"/>
      <c r="X51" s="27"/>
      <c r="Y51" s="27" t="s">
        <v>114</v>
      </c>
      <c r="Z51" s="27" t="s">
        <v>17</v>
      </c>
      <c r="AA51" s="27"/>
      <c r="AB51" s="27" t="s">
        <v>194</v>
      </c>
    </row>
    <row r="52" spans="1:28" s="2" customFormat="1" ht="132.75" customHeight="1">
      <c r="A52" s="106">
        <v>46</v>
      </c>
      <c r="B52" s="44" t="s">
        <v>59</v>
      </c>
      <c r="C52" s="103" t="s">
        <v>157</v>
      </c>
      <c r="D52" s="44" t="s">
        <v>400</v>
      </c>
      <c r="E52" s="44">
        <v>3</v>
      </c>
      <c r="F52" s="44" t="s">
        <v>382</v>
      </c>
      <c r="G52" s="100">
        <v>41803</v>
      </c>
      <c r="H52" s="34" t="s">
        <v>310</v>
      </c>
      <c r="I52" s="43" t="s">
        <v>309</v>
      </c>
      <c r="J52" s="100">
        <v>41851</v>
      </c>
      <c r="K52" s="31"/>
      <c r="L52" s="27"/>
      <c r="M52" s="31"/>
      <c r="N52" s="30"/>
      <c r="O52" s="27" t="s">
        <v>99</v>
      </c>
      <c r="P52" s="31" t="s">
        <v>311</v>
      </c>
      <c r="Q52" s="27" t="s">
        <v>102</v>
      </c>
      <c r="R52" s="62" t="s">
        <v>312</v>
      </c>
      <c r="S52" s="43" t="s">
        <v>309</v>
      </c>
      <c r="T52" s="100">
        <v>41881</v>
      </c>
      <c r="U52" s="31"/>
      <c r="V52" s="100"/>
      <c r="W52" s="27"/>
      <c r="X52" s="27"/>
      <c r="Y52" s="27" t="s">
        <v>114</v>
      </c>
      <c r="Z52" s="27" t="s">
        <v>17</v>
      </c>
      <c r="AA52" s="27"/>
      <c r="AB52" s="27" t="s">
        <v>194</v>
      </c>
    </row>
    <row r="53" spans="1:28" s="2" customFormat="1" ht="73.5" customHeight="1">
      <c r="A53" s="106">
        <v>47</v>
      </c>
      <c r="B53" s="44" t="s">
        <v>59</v>
      </c>
      <c r="C53" s="103" t="s">
        <v>158</v>
      </c>
      <c r="D53" s="44" t="s">
        <v>352</v>
      </c>
      <c r="E53" s="44">
        <v>3</v>
      </c>
      <c r="F53" s="44" t="s">
        <v>389</v>
      </c>
      <c r="G53" s="100">
        <v>41803</v>
      </c>
      <c r="H53" s="34" t="s">
        <v>313</v>
      </c>
      <c r="I53" s="43" t="s">
        <v>376</v>
      </c>
      <c r="J53" s="100">
        <v>41851</v>
      </c>
      <c r="K53" s="31"/>
      <c r="L53" s="27"/>
      <c r="M53" s="31"/>
      <c r="N53" s="30"/>
      <c r="O53" s="27" t="s">
        <v>99</v>
      </c>
      <c r="P53" s="62" t="s">
        <v>209</v>
      </c>
      <c r="Q53" s="27" t="s">
        <v>102</v>
      </c>
      <c r="R53" s="68" t="s">
        <v>268</v>
      </c>
      <c r="S53" s="27" t="s">
        <v>180</v>
      </c>
      <c r="T53" s="100">
        <v>41943</v>
      </c>
      <c r="U53" s="31" t="s">
        <v>210</v>
      </c>
      <c r="V53" s="100">
        <v>41827</v>
      </c>
      <c r="W53" s="27"/>
      <c r="X53" s="27"/>
      <c r="Y53" s="27" t="s">
        <v>114</v>
      </c>
      <c r="Z53" s="27" t="s">
        <v>17</v>
      </c>
      <c r="AA53" s="27"/>
      <c r="AB53" s="27" t="s">
        <v>194</v>
      </c>
    </row>
    <row r="54" spans="1:28" s="2" customFormat="1" ht="156.75" customHeight="1">
      <c r="A54" s="106">
        <v>48</v>
      </c>
      <c r="B54" s="44" t="s">
        <v>59</v>
      </c>
      <c r="C54" s="103" t="s">
        <v>374</v>
      </c>
      <c r="D54" s="44" t="s">
        <v>375</v>
      </c>
      <c r="E54" s="44" t="s">
        <v>383</v>
      </c>
      <c r="F54" s="44" t="s">
        <v>384</v>
      </c>
      <c r="G54" s="100">
        <v>41803</v>
      </c>
      <c r="H54" s="34" t="s">
        <v>187</v>
      </c>
      <c r="I54" s="43" t="s">
        <v>376</v>
      </c>
      <c r="J54" s="100">
        <v>41851</v>
      </c>
      <c r="K54" s="31"/>
      <c r="L54" s="27"/>
      <c r="M54" s="31"/>
      <c r="N54" s="30"/>
      <c r="O54" s="27" t="s">
        <v>99</v>
      </c>
      <c r="P54" s="31" t="s">
        <v>182</v>
      </c>
      <c r="Q54" s="27" t="s">
        <v>102</v>
      </c>
      <c r="R54" s="62" t="s">
        <v>183</v>
      </c>
      <c r="S54" s="27" t="s">
        <v>180</v>
      </c>
      <c r="T54" s="100">
        <v>41943</v>
      </c>
      <c r="U54" s="31" t="s">
        <v>186</v>
      </c>
      <c r="V54" s="100">
        <v>41823</v>
      </c>
      <c r="W54" s="27" t="s">
        <v>185</v>
      </c>
      <c r="X54" s="61">
        <v>41827</v>
      </c>
      <c r="Y54" s="27" t="s">
        <v>100</v>
      </c>
      <c r="Z54" s="27" t="s">
        <v>17</v>
      </c>
      <c r="AA54" s="27"/>
      <c r="AB54" s="27" t="s">
        <v>192</v>
      </c>
    </row>
    <row r="55" spans="1:28" s="2" customFormat="1" ht="97.5" customHeight="1">
      <c r="A55" s="106">
        <v>49</v>
      </c>
      <c r="B55" s="44" t="s">
        <v>59</v>
      </c>
      <c r="C55" s="103" t="s">
        <v>159</v>
      </c>
      <c r="D55" s="44" t="s">
        <v>385</v>
      </c>
      <c r="E55" s="44" t="s">
        <v>386</v>
      </c>
      <c r="F55" s="44" t="s">
        <v>387</v>
      </c>
      <c r="G55" s="100">
        <v>41803</v>
      </c>
      <c r="H55" s="34" t="s">
        <v>188</v>
      </c>
      <c r="I55" s="43" t="s">
        <v>376</v>
      </c>
      <c r="J55" s="100">
        <v>41973</v>
      </c>
      <c r="K55" s="31"/>
      <c r="L55" s="27"/>
      <c r="M55" s="31"/>
      <c r="N55" s="30"/>
      <c r="O55" s="27" t="s">
        <v>99</v>
      </c>
      <c r="P55" s="62" t="s">
        <v>275</v>
      </c>
      <c r="Q55" s="27" t="s">
        <v>102</v>
      </c>
      <c r="R55" s="68" t="s">
        <v>190</v>
      </c>
      <c r="S55" s="27" t="s">
        <v>180</v>
      </c>
      <c r="T55" s="100">
        <v>41823</v>
      </c>
      <c r="U55" s="31" t="s">
        <v>191</v>
      </c>
      <c r="V55" s="100">
        <v>41823</v>
      </c>
      <c r="W55" s="27" t="s">
        <v>113</v>
      </c>
      <c r="X55" s="27" t="s">
        <v>113</v>
      </c>
      <c r="Y55" s="27" t="s">
        <v>100</v>
      </c>
      <c r="Z55" s="27" t="s">
        <v>17</v>
      </c>
      <c r="AA55" s="27"/>
      <c r="AB55" s="27" t="s">
        <v>194</v>
      </c>
    </row>
    <row r="56" spans="1:28" s="2" customFormat="1" ht="170.25" customHeight="1">
      <c r="A56" s="106">
        <v>50</v>
      </c>
      <c r="B56" s="44" t="s">
        <v>63</v>
      </c>
      <c r="C56" s="103" t="s">
        <v>161</v>
      </c>
      <c r="D56" s="44" t="s">
        <v>375</v>
      </c>
      <c r="E56" s="44" t="s">
        <v>383</v>
      </c>
      <c r="F56" s="44" t="s">
        <v>384</v>
      </c>
      <c r="G56" s="100">
        <v>41803</v>
      </c>
      <c r="H56" s="34" t="s">
        <v>187</v>
      </c>
      <c r="I56" s="43" t="s">
        <v>160</v>
      </c>
      <c r="J56" s="100">
        <v>41851</v>
      </c>
      <c r="K56" s="31"/>
      <c r="L56" s="27"/>
      <c r="M56" s="31"/>
      <c r="N56" s="30"/>
      <c r="O56" s="27" t="s">
        <v>99</v>
      </c>
      <c r="P56" s="31" t="s">
        <v>182</v>
      </c>
      <c r="Q56" s="27" t="s">
        <v>102</v>
      </c>
      <c r="R56" s="62" t="s">
        <v>183</v>
      </c>
      <c r="S56" s="27" t="s">
        <v>180</v>
      </c>
      <c r="T56" s="100">
        <v>41943</v>
      </c>
      <c r="U56" s="31" t="s">
        <v>186</v>
      </c>
      <c r="V56" s="100">
        <v>41823</v>
      </c>
      <c r="W56" s="27" t="s">
        <v>185</v>
      </c>
      <c r="X56" s="61">
        <v>41827</v>
      </c>
      <c r="Y56" s="27" t="s">
        <v>100</v>
      </c>
      <c r="Z56" s="27" t="s">
        <v>17</v>
      </c>
      <c r="AA56" s="27"/>
      <c r="AB56" s="27" t="s">
        <v>194</v>
      </c>
    </row>
    <row r="57" spans="1:28" s="2" customFormat="1" ht="195" customHeight="1">
      <c r="A57" s="106">
        <v>51</v>
      </c>
      <c r="B57" s="44" t="s">
        <v>63</v>
      </c>
      <c r="C57" s="103" t="s">
        <v>162</v>
      </c>
      <c r="D57" s="44" t="s">
        <v>385</v>
      </c>
      <c r="E57" s="44" t="s">
        <v>386</v>
      </c>
      <c r="F57" s="44" t="s">
        <v>387</v>
      </c>
      <c r="G57" s="100">
        <v>41803</v>
      </c>
      <c r="H57" s="34" t="s">
        <v>188</v>
      </c>
      <c r="I57" s="43" t="s">
        <v>160</v>
      </c>
      <c r="J57" s="100">
        <v>42004</v>
      </c>
      <c r="K57" s="31"/>
      <c r="L57" s="27"/>
      <c r="M57" s="31"/>
      <c r="N57" s="30"/>
      <c r="O57" s="27" t="s">
        <v>99</v>
      </c>
      <c r="P57" s="62" t="s">
        <v>266</v>
      </c>
      <c r="Q57" s="27" t="s">
        <v>102</v>
      </c>
      <c r="R57" s="68" t="s">
        <v>190</v>
      </c>
      <c r="S57" s="27" t="s">
        <v>180</v>
      </c>
      <c r="T57" s="100">
        <v>41823</v>
      </c>
      <c r="U57" s="31" t="s">
        <v>191</v>
      </c>
      <c r="V57" s="100">
        <v>41823</v>
      </c>
      <c r="W57" s="27" t="s">
        <v>113</v>
      </c>
      <c r="X57" s="27" t="s">
        <v>113</v>
      </c>
      <c r="Y57" s="27" t="s">
        <v>100</v>
      </c>
      <c r="Z57" s="27" t="s">
        <v>17</v>
      </c>
      <c r="AA57" s="27"/>
      <c r="AB57" s="27" t="s">
        <v>194</v>
      </c>
    </row>
    <row r="58" spans="1:28" s="2" customFormat="1" ht="124.5" customHeight="1">
      <c r="A58" s="106">
        <v>52</v>
      </c>
      <c r="B58" s="44" t="s">
        <v>63</v>
      </c>
      <c r="C58" s="103" t="s">
        <v>163</v>
      </c>
      <c r="D58" s="44" t="s">
        <v>388</v>
      </c>
      <c r="E58" s="44">
        <v>3</v>
      </c>
      <c r="F58" s="44" t="s">
        <v>389</v>
      </c>
      <c r="G58" s="100">
        <v>41803</v>
      </c>
      <c r="H58" s="43" t="s">
        <v>113</v>
      </c>
      <c r="I58" s="30" t="s">
        <v>113</v>
      </c>
      <c r="J58" s="100" t="s">
        <v>113</v>
      </c>
      <c r="K58" s="31" t="s">
        <v>113</v>
      </c>
      <c r="L58" s="100" t="s">
        <v>113</v>
      </c>
      <c r="M58" s="64" t="s">
        <v>179</v>
      </c>
      <c r="N58" s="30"/>
      <c r="O58" s="27" t="s">
        <v>179</v>
      </c>
      <c r="P58" s="62" t="s">
        <v>197</v>
      </c>
      <c r="Q58" s="27" t="s">
        <v>103</v>
      </c>
      <c r="R58" s="62" t="s">
        <v>195</v>
      </c>
      <c r="S58" s="27" t="s">
        <v>177</v>
      </c>
      <c r="T58" s="100">
        <v>41824</v>
      </c>
      <c r="U58" s="31"/>
      <c r="V58" s="27"/>
      <c r="W58" s="27"/>
      <c r="X58" s="27"/>
      <c r="Y58" s="27" t="s">
        <v>114</v>
      </c>
      <c r="Z58" s="27" t="s">
        <v>17</v>
      </c>
      <c r="AA58" s="27"/>
      <c r="AB58" s="27" t="s">
        <v>192</v>
      </c>
    </row>
    <row r="59" spans="1:28" s="2" customFormat="1" ht="140.25" customHeight="1">
      <c r="A59" s="106">
        <v>53</v>
      </c>
      <c r="B59" s="44" t="s">
        <v>63</v>
      </c>
      <c r="C59" s="103" t="s">
        <v>164</v>
      </c>
      <c r="D59" s="44" t="s">
        <v>390</v>
      </c>
      <c r="E59" s="44">
        <v>3</v>
      </c>
      <c r="F59" s="44" t="s">
        <v>391</v>
      </c>
      <c r="G59" s="100">
        <v>41803</v>
      </c>
      <c r="H59" s="34" t="s">
        <v>290</v>
      </c>
      <c r="I59" s="32" t="s">
        <v>291</v>
      </c>
      <c r="J59" s="100">
        <v>41881</v>
      </c>
      <c r="K59" s="62" t="s">
        <v>292</v>
      </c>
      <c r="L59" s="100">
        <v>41832</v>
      </c>
      <c r="M59" s="31"/>
      <c r="N59" s="30"/>
      <c r="O59" s="27" t="s">
        <v>99</v>
      </c>
      <c r="P59" s="31" t="s">
        <v>262</v>
      </c>
      <c r="Q59" s="27" t="s">
        <v>103</v>
      </c>
      <c r="R59" s="97" t="s">
        <v>198</v>
      </c>
      <c r="S59" s="27" t="s">
        <v>199</v>
      </c>
      <c r="T59" s="100">
        <v>41827</v>
      </c>
      <c r="U59" s="31" t="s">
        <v>200</v>
      </c>
      <c r="V59" s="100">
        <v>41827</v>
      </c>
      <c r="W59" s="27"/>
      <c r="X59" s="27"/>
      <c r="Y59" s="27" t="s">
        <v>114</v>
      </c>
      <c r="Z59" s="27" t="s">
        <v>17</v>
      </c>
      <c r="AA59" s="27"/>
      <c r="AB59" s="27" t="s">
        <v>192</v>
      </c>
    </row>
    <row r="60" spans="1:28" s="2" customFormat="1" ht="136.5" customHeight="1">
      <c r="A60" s="106">
        <v>54</v>
      </c>
      <c r="B60" s="44" t="s">
        <v>63</v>
      </c>
      <c r="C60" s="103" t="s">
        <v>165</v>
      </c>
      <c r="D60" s="44" t="s">
        <v>375</v>
      </c>
      <c r="E60" s="44" t="s">
        <v>387</v>
      </c>
      <c r="F60" s="44" t="s">
        <v>392</v>
      </c>
      <c r="G60" s="100">
        <v>41803</v>
      </c>
      <c r="H60" s="34" t="s">
        <v>212</v>
      </c>
      <c r="I60" s="30" t="s">
        <v>314</v>
      </c>
      <c r="J60" s="100">
        <v>41851</v>
      </c>
      <c r="K60" s="31"/>
      <c r="L60" s="27"/>
      <c r="M60" s="31"/>
      <c r="N60" s="30"/>
      <c r="O60" s="27" t="s">
        <v>99</v>
      </c>
      <c r="P60" s="31" t="s">
        <v>201</v>
      </c>
      <c r="Q60" s="27" t="s">
        <v>102</v>
      </c>
      <c r="R60" s="62" t="s">
        <v>267</v>
      </c>
      <c r="S60" s="27" t="s">
        <v>180</v>
      </c>
      <c r="T60" s="100">
        <v>41882</v>
      </c>
      <c r="U60" s="31" t="s">
        <v>203</v>
      </c>
      <c r="V60" s="100">
        <v>41827</v>
      </c>
      <c r="W60" s="27"/>
      <c r="X60" s="27"/>
      <c r="Y60" s="27" t="s">
        <v>114</v>
      </c>
      <c r="Z60" s="27" t="s">
        <v>17</v>
      </c>
      <c r="AA60" s="27"/>
      <c r="AB60" s="27" t="s">
        <v>194</v>
      </c>
    </row>
    <row r="61" spans="1:28" s="2" customFormat="1" ht="134.25" customHeight="1">
      <c r="A61" s="106">
        <v>55</v>
      </c>
      <c r="B61" s="44" t="s">
        <v>63</v>
      </c>
      <c r="C61" s="103" t="s">
        <v>166</v>
      </c>
      <c r="D61" s="44" t="s">
        <v>363</v>
      </c>
      <c r="E61" s="44">
        <v>3</v>
      </c>
      <c r="F61" s="44" t="s">
        <v>382</v>
      </c>
      <c r="G61" s="100">
        <v>41803</v>
      </c>
      <c r="H61" s="34" t="s">
        <v>167</v>
      </c>
      <c r="I61" s="30" t="s">
        <v>160</v>
      </c>
      <c r="J61" s="100">
        <v>41851</v>
      </c>
      <c r="K61" s="31"/>
      <c r="L61" s="27"/>
      <c r="M61" s="31"/>
      <c r="N61" s="30"/>
      <c r="O61" s="27" t="s">
        <v>99</v>
      </c>
      <c r="P61" s="62" t="s">
        <v>264</v>
      </c>
      <c r="Q61" s="27" t="s">
        <v>102</v>
      </c>
      <c r="R61" s="68" t="s">
        <v>265</v>
      </c>
      <c r="S61" s="27" t="s">
        <v>180</v>
      </c>
      <c r="T61" s="100">
        <v>41943</v>
      </c>
      <c r="U61" s="31" t="s">
        <v>181</v>
      </c>
      <c r="V61" s="100">
        <v>41823</v>
      </c>
      <c r="W61" s="27"/>
      <c r="X61" s="27"/>
      <c r="Y61" s="27" t="s">
        <v>114</v>
      </c>
      <c r="Z61" s="27" t="s">
        <v>17</v>
      </c>
      <c r="AA61" s="27"/>
      <c r="AB61" s="27" t="s">
        <v>194</v>
      </c>
    </row>
    <row r="62" spans="1:28" s="2" customFormat="1" ht="191.25">
      <c r="A62" s="106">
        <v>57</v>
      </c>
      <c r="B62" s="44" t="s">
        <v>67</v>
      </c>
      <c r="C62" s="103" t="s">
        <v>170</v>
      </c>
      <c r="D62" s="44" t="s">
        <v>352</v>
      </c>
      <c r="E62" s="44">
        <v>3</v>
      </c>
      <c r="F62" s="44" t="s">
        <v>389</v>
      </c>
      <c r="G62" s="100">
        <v>41803</v>
      </c>
      <c r="H62" s="34" t="s">
        <v>226</v>
      </c>
      <c r="I62" s="32" t="s">
        <v>227</v>
      </c>
      <c r="J62" s="100">
        <v>41973</v>
      </c>
      <c r="K62" s="31"/>
      <c r="L62" s="27"/>
      <c r="M62" s="31"/>
      <c r="N62" s="30"/>
      <c r="O62" s="33" t="s">
        <v>99</v>
      </c>
      <c r="P62" s="62" t="s">
        <v>209</v>
      </c>
      <c r="Q62" s="27" t="s">
        <v>102</v>
      </c>
      <c r="R62" s="68" t="s">
        <v>268</v>
      </c>
      <c r="S62" s="27" t="s">
        <v>180</v>
      </c>
      <c r="T62" s="100">
        <v>41943</v>
      </c>
      <c r="U62" s="31" t="s">
        <v>210</v>
      </c>
      <c r="V62" s="100">
        <v>41827</v>
      </c>
      <c r="W62" s="33"/>
      <c r="X62" s="33"/>
      <c r="Y62" s="33" t="s">
        <v>114</v>
      </c>
      <c r="Z62" s="33" t="s">
        <v>17</v>
      </c>
      <c r="AA62" s="27"/>
      <c r="AB62" s="33" t="s">
        <v>194</v>
      </c>
    </row>
    <row r="63" spans="1:28" s="2" customFormat="1" ht="144.75" customHeight="1">
      <c r="A63" s="106">
        <v>58</v>
      </c>
      <c r="B63" s="44" t="s">
        <v>67</v>
      </c>
      <c r="C63" s="103" t="s">
        <v>260</v>
      </c>
      <c r="D63" s="44" t="s">
        <v>398</v>
      </c>
      <c r="E63" s="44" t="s">
        <v>383</v>
      </c>
      <c r="F63" s="44" t="s">
        <v>384</v>
      </c>
      <c r="G63" s="100">
        <v>41803</v>
      </c>
      <c r="H63" s="34" t="s">
        <v>240</v>
      </c>
      <c r="I63" s="30" t="s">
        <v>316</v>
      </c>
      <c r="J63" s="100">
        <v>41851</v>
      </c>
      <c r="K63" s="31"/>
      <c r="L63" s="27"/>
      <c r="M63" s="31"/>
      <c r="N63" s="30"/>
      <c r="O63" s="27" t="s">
        <v>99</v>
      </c>
      <c r="P63" s="31" t="s">
        <v>241</v>
      </c>
      <c r="Q63" s="27" t="s">
        <v>102</v>
      </c>
      <c r="R63" s="62" t="s">
        <v>273</v>
      </c>
      <c r="S63" s="27" t="s">
        <v>144</v>
      </c>
      <c r="T63" s="100">
        <v>41881</v>
      </c>
      <c r="U63" s="31"/>
      <c r="V63" s="100"/>
      <c r="W63" s="27"/>
      <c r="X63" s="27"/>
      <c r="Y63" s="27" t="s">
        <v>114</v>
      </c>
      <c r="Z63" s="27" t="s">
        <v>17</v>
      </c>
      <c r="AA63" s="27"/>
      <c r="AB63" s="27" t="s">
        <v>194</v>
      </c>
    </row>
    <row r="64" spans="1:28" s="2" customFormat="1" ht="111" customHeight="1">
      <c r="A64" s="106">
        <v>56</v>
      </c>
      <c r="B64" s="44" t="s">
        <v>67</v>
      </c>
      <c r="C64" s="103" t="s">
        <v>168</v>
      </c>
      <c r="D64" s="44" t="s">
        <v>406</v>
      </c>
      <c r="E64" s="44">
        <v>3</v>
      </c>
      <c r="F64" s="44" t="s">
        <v>392</v>
      </c>
      <c r="G64" s="100">
        <v>41803</v>
      </c>
      <c r="H64" s="34" t="s">
        <v>113</v>
      </c>
      <c r="I64" s="30" t="s">
        <v>113</v>
      </c>
      <c r="J64" s="100" t="s">
        <v>113</v>
      </c>
      <c r="K64" s="31" t="s">
        <v>113</v>
      </c>
      <c r="L64" s="27" t="s">
        <v>113</v>
      </c>
      <c r="M64" s="31" t="s">
        <v>113</v>
      </c>
      <c r="N64" s="30" t="s">
        <v>113</v>
      </c>
      <c r="O64" s="27" t="s">
        <v>113</v>
      </c>
      <c r="P64" s="31" t="s">
        <v>317</v>
      </c>
      <c r="Q64" s="27" t="s">
        <v>178</v>
      </c>
      <c r="R64" s="34" t="s">
        <v>113</v>
      </c>
      <c r="S64" s="27" t="s">
        <v>113</v>
      </c>
      <c r="T64" s="100" t="s">
        <v>113</v>
      </c>
      <c r="U64" s="31" t="s">
        <v>113</v>
      </c>
      <c r="V64" s="100" t="s">
        <v>113</v>
      </c>
      <c r="W64" s="27" t="s">
        <v>113</v>
      </c>
      <c r="X64" s="27" t="s">
        <v>113</v>
      </c>
      <c r="Y64" s="27" t="s">
        <v>113</v>
      </c>
      <c r="Z64" s="27" t="s">
        <v>113</v>
      </c>
      <c r="AA64" s="27"/>
      <c r="AB64" s="27" t="s">
        <v>192</v>
      </c>
    </row>
    <row r="65" spans="1:28" s="2" customFormat="1" ht="132" customHeight="1">
      <c r="A65" s="106">
        <v>59</v>
      </c>
      <c r="B65" s="44" t="s">
        <v>67</v>
      </c>
      <c r="C65" s="103" t="s">
        <v>172</v>
      </c>
      <c r="D65" s="44" t="s">
        <v>394</v>
      </c>
      <c r="E65" s="44" t="s">
        <v>387</v>
      </c>
      <c r="F65" s="44" t="s">
        <v>392</v>
      </c>
      <c r="G65" s="100">
        <v>41803</v>
      </c>
      <c r="H65" s="34" t="s">
        <v>294</v>
      </c>
      <c r="I65" s="30" t="s">
        <v>171</v>
      </c>
      <c r="J65" s="100">
        <v>41851</v>
      </c>
      <c r="K65" s="31"/>
      <c r="L65" s="27"/>
      <c r="M65" s="31"/>
      <c r="N65" s="30"/>
      <c r="O65" s="27" t="s">
        <v>99</v>
      </c>
      <c r="P65" s="62" t="s">
        <v>241</v>
      </c>
      <c r="Q65" s="27" t="s">
        <v>102</v>
      </c>
      <c r="R65" s="62" t="s">
        <v>273</v>
      </c>
      <c r="S65" s="27" t="s">
        <v>180</v>
      </c>
      <c r="T65" s="100">
        <v>41881</v>
      </c>
      <c r="U65" s="31"/>
      <c r="V65" s="27"/>
      <c r="W65" s="27"/>
      <c r="X65" s="27"/>
      <c r="Y65" s="27" t="s">
        <v>114</v>
      </c>
      <c r="Z65" s="27" t="s">
        <v>17</v>
      </c>
      <c r="AA65" s="27"/>
      <c r="AB65" s="27" t="s">
        <v>194</v>
      </c>
    </row>
    <row r="66" spans="1:28" s="2" customFormat="1" ht="106.5" customHeight="1">
      <c r="A66" s="106">
        <v>60</v>
      </c>
      <c r="B66" s="44" t="s">
        <v>67</v>
      </c>
      <c r="C66" s="103" t="s">
        <v>173</v>
      </c>
      <c r="D66" s="44" t="s">
        <v>385</v>
      </c>
      <c r="E66" s="44" t="s">
        <v>386</v>
      </c>
      <c r="F66" s="44" t="s">
        <v>387</v>
      </c>
      <c r="G66" s="100">
        <v>41803</v>
      </c>
      <c r="H66" s="34" t="s">
        <v>188</v>
      </c>
      <c r="I66" s="30" t="s">
        <v>189</v>
      </c>
      <c r="J66" s="100">
        <v>41851</v>
      </c>
      <c r="K66" s="31"/>
      <c r="L66" s="27"/>
      <c r="M66" s="31"/>
      <c r="N66" s="30"/>
      <c r="O66" s="27" t="s">
        <v>99</v>
      </c>
      <c r="P66" s="62" t="s">
        <v>275</v>
      </c>
      <c r="Q66" s="27" t="s">
        <v>102</v>
      </c>
      <c r="R66" s="68" t="s">
        <v>190</v>
      </c>
      <c r="S66" s="27" t="s">
        <v>180</v>
      </c>
      <c r="T66" s="100">
        <v>41823</v>
      </c>
      <c r="U66" s="31" t="s">
        <v>191</v>
      </c>
      <c r="V66" s="100">
        <v>41823</v>
      </c>
      <c r="W66" s="27" t="s">
        <v>113</v>
      </c>
      <c r="X66" s="27" t="s">
        <v>113</v>
      </c>
      <c r="Y66" s="27" t="s">
        <v>100</v>
      </c>
      <c r="Z66" s="27" t="s">
        <v>17</v>
      </c>
      <c r="AA66" s="27"/>
      <c r="AB66" s="27" t="s">
        <v>194</v>
      </c>
    </row>
    <row r="67" spans="1:28" s="2" customFormat="1" ht="88.5" customHeight="1">
      <c r="A67" s="106">
        <v>61</v>
      </c>
      <c r="B67" s="44" t="s">
        <v>67</v>
      </c>
      <c r="C67" s="103" t="s">
        <v>301</v>
      </c>
      <c r="D67" s="44" t="s">
        <v>403</v>
      </c>
      <c r="E67" s="44" t="s">
        <v>407</v>
      </c>
      <c r="F67" s="44" t="s">
        <v>382</v>
      </c>
      <c r="G67" s="100">
        <v>41803</v>
      </c>
      <c r="H67" s="34" t="s">
        <v>113</v>
      </c>
      <c r="I67" s="43" t="s">
        <v>113</v>
      </c>
      <c r="J67" s="100" t="s">
        <v>113</v>
      </c>
      <c r="K67" s="100" t="s">
        <v>113</v>
      </c>
      <c r="L67" s="100" t="s">
        <v>113</v>
      </c>
      <c r="M67" s="100" t="s">
        <v>113</v>
      </c>
      <c r="N67" s="100" t="s">
        <v>113</v>
      </c>
      <c r="O67" s="100" t="s">
        <v>113</v>
      </c>
      <c r="P67" s="31" t="s">
        <v>318</v>
      </c>
      <c r="Q67" s="27" t="s">
        <v>102</v>
      </c>
      <c r="R67" s="62" t="s">
        <v>319</v>
      </c>
      <c r="S67" s="27" t="s">
        <v>256</v>
      </c>
      <c r="T67" s="100">
        <v>42004</v>
      </c>
      <c r="U67" s="31"/>
      <c r="V67" s="27"/>
      <c r="W67" s="27"/>
      <c r="X67" s="27"/>
      <c r="Y67" s="27" t="s">
        <v>114</v>
      </c>
      <c r="Z67" s="27" t="s">
        <v>17</v>
      </c>
      <c r="AA67" s="27"/>
      <c r="AB67" s="27" t="s">
        <v>194</v>
      </c>
    </row>
    <row r="68" spans="1:28" s="2" customFormat="1" ht="93" customHeight="1">
      <c r="A68" s="106">
        <v>62</v>
      </c>
      <c r="B68" s="44" t="s">
        <v>67</v>
      </c>
      <c r="C68" s="103" t="s">
        <v>261</v>
      </c>
      <c r="D68" s="44" t="s">
        <v>352</v>
      </c>
      <c r="E68" s="44">
        <v>3</v>
      </c>
      <c r="F68" s="44" t="s">
        <v>389</v>
      </c>
      <c r="G68" s="100">
        <v>41803</v>
      </c>
      <c r="H68" s="34" t="s">
        <v>174</v>
      </c>
      <c r="I68" s="43" t="s">
        <v>169</v>
      </c>
      <c r="J68" s="100">
        <v>41882</v>
      </c>
      <c r="K68" s="62" t="s">
        <v>315</v>
      </c>
      <c r="L68" s="61">
        <v>41832</v>
      </c>
      <c r="M68" s="31"/>
      <c r="N68" s="30"/>
      <c r="O68" s="27" t="s">
        <v>99</v>
      </c>
      <c r="P68" s="62" t="s">
        <v>209</v>
      </c>
      <c r="Q68" s="27" t="s">
        <v>102</v>
      </c>
      <c r="R68" s="68" t="s">
        <v>268</v>
      </c>
      <c r="S68" s="27" t="s">
        <v>180</v>
      </c>
      <c r="T68" s="100">
        <v>41943</v>
      </c>
      <c r="U68" s="31" t="s">
        <v>210</v>
      </c>
      <c r="V68" s="100">
        <v>41827</v>
      </c>
      <c r="W68" s="33"/>
      <c r="X68" s="33"/>
      <c r="Y68" s="33" t="s">
        <v>114</v>
      </c>
      <c r="Z68" s="33" t="s">
        <v>17</v>
      </c>
      <c r="AA68" s="27"/>
      <c r="AB68" s="33" t="s">
        <v>194</v>
      </c>
    </row>
    <row r="69" spans="1:28" s="2" customFormat="1" ht="96" customHeight="1">
      <c r="A69" s="106">
        <v>63</v>
      </c>
      <c r="B69" s="44" t="s">
        <v>67</v>
      </c>
      <c r="C69" s="103" t="s">
        <v>175</v>
      </c>
      <c r="D69" s="44" t="s">
        <v>385</v>
      </c>
      <c r="E69" s="44" t="s">
        <v>408</v>
      </c>
      <c r="F69" s="44" t="s">
        <v>409</v>
      </c>
      <c r="G69" s="100">
        <v>41803</v>
      </c>
      <c r="H69" s="34" t="s">
        <v>113</v>
      </c>
      <c r="I69" s="43" t="s">
        <v>113</v>
      </c>
      <c r="J69" s="100" t="s">
        <v>113</v>
      </c>
      <c r="K69" s="31" t="s">
        <v>113</v>
      </c>
      <c r="L69" s="27" t="s">
        <v>113</v>
      </c>
      <c r="M69" s="31" t="s">
        <v>113</v>
      </c>
      <c r="N69" s="30" t="s">
        <v>113</v>
      </c>
      <c r="O69" s="27" t="s">
        <v>113</v>
      </c>
      <c r="P69" s="31" t="s">
        <v>320</v>
      </c>
      <c r="Q69" s="27" t="s">
        <v>102</v>
      </c>
      <c r="R69" s="62" t="s">
        <v>321</v>
      </c>
      <c r="S69" s="27" t="s">
        <v>322</v>
      </c>
      <c r="T69" s="100" t="s">
        <v>323</v>
      </c>
      <c r="U69" s="31"/>
      <c r="V69" s="27"/>
      <c r="W69" s="27"/>
      <c r="X69" s="27"/>
      <c r="Y69" s="27" t="s">
        <v>114</v>
      </c>
      <c r="Z69" s="27" t="s">
        <v>17</v>
      </c>
      <c r="AA69" s="27"/>
      <c r="AB69" s="27" t="s">
        <v>194</v>
      </c>
    </row>
    <row r="70" spans="1:28" s="2" customFormat="1" ht="121.5" customHeight="1">
      <c r="A70" s="106">
        <v>64</v>
      </c>
      <c r="B70" s="44" t="s">
        <v>71</v>
      </c>
      <c r="C70" s="103" t="s">
        <v>176</v>
      </c>
      <c r="D70" s="44" t="s">
        <v>388</v>
      </c>
      <c r="E70" s="44">
        <v>3</v>
      </c>
      <c r="F70" s="44" t="s">
        <v>389</v>
      </c>
      <c r="G70" s="100">
        <v>41803</v>
      </c>
      <c r="H70" s="34" t="s">
        <v>113</v>
      </c>
      <c r="I70" s="30" t="s">
        <v>113</v>
      </c>
      <c r="J70" s="100" t="s">
        <v>113</v>
      </c>
      <c r="K70" s="31" t="s">
        <v>113</v>
      </c>
      <c r="L70" s="27" t="s">
        <v>113</v>
      </c>
      <c r="M70" s="31" t="s">
        <v>113</v>
      </c>
      <c r="N70" s="30" t="s">
        <v>113</v>
      </c>
      <c r="O70" s="27" t="s">
        <v>113</v>
      </c>
      <c r="P70" s="31" t="s">
        <v>324</v>
      </c>
      <c r="Q70" s="27" t="s">
        <v>102</v>
      </c>
      <c r="R70" s="62" t="s">
        <v>325</v>
      </c>
      <c r="S70" s="27" t="s">
        <v>297</v>
      </c>
      <c r="T70" s="100">
        <v>41882</v>
      </c>
      <c r="U70" s="63"/>
      <c r="V70" s="27"/>
      <c r="W70" s="27"/>
      <c r="X70" s="27"/>
      <c r="Y70" s="27" t="s">
        <v>114</v>
      </c>
      <c r="Z70" s="27" t="s">
        <v>17</v>
      </c>
      <c r="AA70" s="27"/>
      <c r="AB70" s="27" t="s">
        <v>194</v>
      </c>
    </row>
    <row r="71" spans="1:28" s="2" customFormat="1" ht="171.75" customHeight="1">
      <c r="A71" s="106">
        <v>65</v>
      </c>
      <c r="B71" s="44" t="s">
        <v>71</v>
      </c>
      <c r="C71" s="103" t="s">
        <v>156</v>
      </c>
      <c r="D71" s="44" t="s">
        <v>375</v>
      </c>
      <c r="E71" s="44" t="s">
        <v>387</v>
      </c>
      <c r="F71" s="44" t="s">
        <v>392</v>
      </c>
      <c r="G71" s="100">
        <v>41803</v>
      </c>
      <c r="H71" s="34" t="s">
        <v>212</v>
      </c>
      <c r="I71" s="30" t="s">
        <v>169</v>
      </c>
      <c r="J71" s="100">
        <v>41851</v>
      </c>
      <c r="K71" s="31"/>
      <c r="L71" s="27"/>
      <c r="M71" s="31"/>
      <c r="N71" s="30"/>
      <c r="O71" s="27" t="s">
        <v>99</v>
      </c>
      <c r="P71" s="31" t="s">
        <v>201</v>
      </c>
      <c r="Q71" s="27" t="s">
        <v>102</v>
      </c>
      <c r="R71" s="62" t="s">
        <v>267</v>
      </c>
      <c r="S71" s="27" t="s">
        <v>180</v>
      </c>
      <c r="T71" s="100">
        <v>41882</v>
      </c>
      <c r="U71" s="31" t="s">
        <v>203</v>
      </c>
      <c r="V71" s="100">
        <v>41827</v>
      </c>
      <c r="W71" s="27"/>
      <c r="X71" s="27"/>
      <c r="Y71" s="27" t="s">
        <v>114</v>
      </c>
      <c r="Z71" s="27" t="s">
        <v>17</v>
      </c>
      <c r="AA71" s="27"/>
      <c r="AB71" s="27" t="s">
        <v>194</v>
      </c>
    </row>
    <row r="72" spans="1:28" s="2" customFormat="1" ht="171.75" customHeight="1">
      <c r="A72" s="106">
        <v>66</v>
      </c>
      <c r="B72" s="44" t="s">
        <v>75</v>
      </c>
      <c r="C72" s="103" t="s">
        <v>326</v>
      </c>
      <c r="D72" s="44" t="s">
        <v>352</v>
      </c>
      <c r="E72" s="44">
        <v>3</v>
      </c>
      <c r="F72" s="44" t="s">
        <v>389</v>
      </c>
      <c r="G72" s="100">
        <v>41803</v>
      </c>
      <c r="H72" s="34" t="s">
        <v>327</v>
      </c>
      <c r="I72" s="30" t="s">
        <v>328</v>
      </c>
      <c r="J72" s="100">
        <v>41851</v>
      </c>
      <c r="K72" s="31"/>
      <c r="L72" s="27"/>
      <c r="M72" s="31"/>
      <c r="N72" s="30"/>
      <c r="O72" s="27" t="s">
        <v>99</v>
      </c>
      <c r="P72" s="62" t="s">
        <v>209</v>
      </c>
      <c r="Q72" s="27" t="s">
        <v>102</v>
      </c>
      <c r="R72" s="68" t="s">
        <v>268</v>
      </c>
      <c r="S72" s="27" t="s">
        <v>180</v>
      </c>
      <c r="T72" s="100">
        <v>41943</v>
      </c>
      <c r="U72" s="31" t="s">
        <v>210</v>
      </c>
      <c r="V72" s="100">
        <v>41827</v>
      </c>
      <c r="W72" s="33"/>
      <c r="X72" s="33"/>
      <c r="Y72" s="33" t="s">
        <v>114</v>
      </c>
      <c r="Z72" s="33" t="s">
        <v>17</v>
      </c>
      <c r="AA72" s="27"/>
      <c r="AB72" s="33" t="s">
        <v>194</v>
      </c>
    </row>
    <row r="73" spans="1:28" s="28" customFormat="1" ht="114.75">
      <c r="A73" s="106">
        <v>67</v>
      </c>
      <c r="B73" s="44" t="s">
        <v>75</v>
      </c>
      <c r="C73" s="103" t="s">
        <v>329</v>
      </c>
      <c r="D73" s="44" t="s">
        <v>385</v>
      </c>
      <c r="E73" s="44" t="s">
        <v>386</v>
      </c>
      <c r="F73" s="44" t="s">
        <v>387</v>
      </c>
      <c r="G73" s="100">
        <v>41803</v>
      </c>
      <c r="H73" s="34" t="s">
        <v>188</v>
      </c>
      <c r="I73" s="30" t="s">
        <v>189</v>
      </c>
      <c r="J73" s="100">
        <v>41973</v>
      </c>
      <c r="K73" s="31"/>
      <c r="L73" s="27"/>
      <c r="M73" s="31"/>
      <c r="N73" s="30"/>
      <c r="O73" s="27" t="s">
        <v>99</v>
      </c>
      <c r="P73" s="62" t="s">
        <v>275</v>
      </c>
      <c r="Q73" s="27" t="s">
        <v>102</v>
      </c>
      <c r="R73" s="68" t="s">
        <v>190</v>
      </c>
      <c r="S73" s="27" t="s">
        <v>180</v>
      </c>
      <c r="T73" s="100">
        <v>41823</v>
      </c>
      <c r="U73" s="31" t="s">
        <v>191</v>
      </c>
      <c r="V73" s="100">
        <v>41823</v>
      </c>
      <c r="W73" s="27" t="s">
        <v>113</v>
      </c>
      <c r="X73" s="27" t="s">
        <v>113</v>
      </c>
      <c r="Y73" s="27" t="s">
        <v>100</v>
      </c>
      <c r="Z73" s="27" t="s">
        <v>17</v>
      </c>
      <c r="AA73" s="27"/>
      <c r="AB73" s="27" t="s">
        <v>194</v>
      </c>
    </row>
    <row r="74" spans="1:28" s="2" customFormat="1" ht="153">
      <c r="A74" s="106">
        <v>68</v>
      </c>
      <c r="B74" s="44" t="s">
        <v>75</v>
      </c>
      <c r="C74" s="103" t="s">
        <v>330</v>
      </c>
      <c r="D74" s="44" t="s">
        <v>375</v>
      </c>
      <c r="E74" s="44" t="s">
        <v>387</v>
      </c>
      <c r="F74" s="44" t="s">
        <v>392</v>
      </c>
      <c r="G74" s="100">
        <v>41803</v>
      </c>
      <c r="H74" s="34" t="s">
        <v>187</v>
      </c>
      <c r="I74" s="43" t="s">
        <v>331</v>
      </c>
      <c r="J74" s="100">
        <v>41851</v>
      </c>
      <c r="K74" s="31"/>
      <c r="L74" s="27"/>
      <c r="M74" s="31"/>
      <c r="N74" s="30"/>
      <c r="O74" s="27" t="s">
        <v>99</v>
      </c>
      <c r="P74" s="31" t="s">
        <v>182</v>
      </c>
      <c r="Q74" s="27" t="s">
        <v>102</v>
      </c>
      <c r="R74" s="62" t="s">
        <v>183</v>
      </c>
      <c r="S74" s="27" t="s">
        <v>180</v>
      </c>
      <c r="T74" s="100">
        <v>41943</v>
      </c>
      <c r="U74" s="31" t="s">
        <v>186</v>
      </c>
      <c r="V74" s="100">
        <v>41823</v>
      </c>
      <c r="W74" s="27" t="s">
        <v>185</v>
      </c>
      <c r="X74" s="61">
        <v>41827</v>
      </c>
      <c r="Y74" s="27" t="s">
        <v>100</v>
      </c>
      <c r="Z74" s="27" t="s">
        <v>17</v>
      </c>
      <c r="AA74" s="27"/>
      <c r="AB74" s="27" t="s">
        <v>194</v>
      </c>
    </row>
    <row r="75" spans="1:28" s="2" customFormat="1" ht="134.25" customHeight="1">
      <c r="A75" s="106">
        <v>69</v>
      </c>
      <c r="B75" s="44" t="s">
        <v>79</v>
      </c>
      <c r="C75" s="103" t="s">
        <v>332</v>
      </c>
      <c r="D75" s="44" t="s">
        <v>363</v>
      </c>
      <c r="E75" s="44">
        <v>3</v>
      </c>
      <c r="F75" s="44" t="s">
        <v>382</v>
      </c>
      <c r="G75" s="100">
        <v>41803</v>
      </c>
      <c r="H75" s="34" t="s">
        <v>333</v>
      </c>
      <c r="I75" s="30" t="s">
        <v>331</v>
      </c>
      <c r="J75" s="100">
        <v>41851</v>
      </c>
      <c r="K75" s="31"/>
      <c r="L75" s="27"/>
      <c r="M75" s="31"/>
      <c r="N75" s="30"/>
      <c r="O75" s="27" t="s">
        <v>99</v>
      </c>
      <c r="P75" s="62" t="s">
        <v>264</v>
      </c>
      <c r="Q75" s="27" t="s">
        <v>102</v>
      </c>
      <c r="R75" s="68" t="s">
        <v>265</v>
      </c>
      <c r="S75" s="27" t="s">
        <v>180</v>
      </c>
      <c r="T75" s="100">
        <v>41943</v>
      </c>
      <c r="U75" s="31" t="s">
        <v>181</v>
      </c>
      <c r="V75" s="100">
        <v>41823</v>
      </c>
      <c r="W75" s="27"/>
      <c r="X75" s="27"/>
      <c r="Y75" s="27" t="s">
        <v>114</v>
      </c>
      <c r="Z75" s="27" t="s">
        <v>17</v>
      </c>
      <c r="AA75" s="27"/>
      <c r="AB75" s="27" t="s">
        <v>194</v>
      </c>
    </row>
    <row r="76" spans="1:28" s="2" customFormat="1" ht="134.25" customHeight="1">
      <c r="A76" s="106">
        <v>70</v>
      </c>
      <c r="B76" s="44" t="s">
        <v>79</v>
      </c>
      <c r="C76" s="103" t="s">
        <v>334</v>
      </c>
      <c r="D76" s="44" t="s">
        <v>385</v>
      </c>
      <c r="E76" s="44">
        <v>3</v>
      </c>
      <c r="F76" s="44" t="s">
        <v>389</v>
      </c>
      <c r="G76" s="100">
        <v>41803</v>
      </c>
      <c r="H76" s="34" t="s">
        <v>335</v>
      </c>
      <c r="I76" s="30" t="s">
        <v>331</v>
      </c>
      <c r="J76" s="100">
        <v>41851</v>
      </c>
      <c r="K76" s="31"/>
      <c r="L76" s="27"/>
      <c r="M76" s="31"/>
      <c r="N76" s="30"/>
      <c r="O76" s="27" t="s">
        <v>99</v>
      </c>
      <c r="P76" s="62" t="s">
        <v>264</v>
      </c>
      <c r="Q76" s="27" t="s">
        <v>102</v>
      </c>
      <c r="R76" s="68" t="s">
        <v>265</v>
      </c>
      <c r="S76" s="27" t="s">
        <v>180</v>
      </c>
      <c r="T76" s="100">
        <v>41943</v>
      </c>
      <c r="U76" s="31" t="s">
        <v>181</v>
      </c>
      <c r="V76" s="100">
        <v>41823</v>
      </c>
      <c r="W76" s="27"/>
      <c r="X76" s="27"/>
      <c r="Y76" s="27" t="s">
        <v>114</v>
      </c>
      <c r="Z76" s="27" t="s">
        <v>17</v>
      </c>
      <c r="AA76" s="27"/>
      <c r="AB76" s="27" t="s">
        <v>194</v>
      </c>
    </row>
    <row r="77" spans="1:28" s="2" customFormat="1" ht="97.5" customHeight="1">
      <c r="A77" s="106">
        <v>71</v>
      </c>
      <c r="B77" s="44" t="s">
        <v>79</v>
      </c>
      <c r="C77" s="103" t="s">
        <v>336</v>
      </c>
      <c r="D77" s="44" t="s">
        <v>385</v>
      </c>
      <c r="E77" s="44" t="s">
        <v>386</v>
      </c>
      <c r="F77" s="44" t="s">
        <v>387</v>
      </c>
      <c r="G77" s="100">
        <v>41803</v>
      </c>
      <c r="H77" s="34" t="s">
        <v>188</v>
      </c>
      <c r="I77" s="30" t="s">
        <v>331</v>
      </c>
      <c r="J77" s="100">
        <v>41973</v>
      </c>
      <c r="K77" s="31"/>
      <c r="L77" s="27"/>
      <c r="M77" s="31"/>
      <c r="N77" s="30"/>
      <c r="O77" s="27" t="s">
        <v>99</v>
      </c>
      <c r="P77" s="62" t="s">
        <v>275</v>
      </c>
      <c r="Q77" s="27" t="s">
        <v>102</v>
      </c>
      <c r="R77" s="68" t="s">
        <v>190</v>
      </c>
      <c r="S77" s="27" t="s">
        <v>180</v>
      </c>
      <c r="T77" s="100">
        <v>41823</v>
      </c>
      <c r="U77" s="31" t="s">
        <v>191</v>
      </c>
      <c r="V77" s="100">
        <v>41823</v>
      </c>
      <c r="W77" s="27" t="s">
        <v>113</v>
      </c>
      <c r="X77" s="27" t="s">
        <v>113</v>
      </c>
      <c r="Y77" s="27" t="s">
        <v>100</v>
      </c>
      <c r="Z77" s="27" t="s">
        <v>17</v>
      </c>
      <c r="AA77" s="27"/>
      <c r="AB77" s="27" t="s">
        <v>194</v>
      </c>
    </row>
    <row r="78" spans="1:28" s="2" customFormat="1" ht="132" customHeight="1">
      <c r="A78" s="106">
        <v>72</v>
      </c>
      <c r="B78" s="44" t="s">
        <v>79</v>
      </c>
      <c r="C78" s="103" t="s">
        <v>337</v>
      </c>
      <c r="D78" s="44" t="s">
        <v>394</v>
      </c>
      <c r="E78" s="44" t="s">
        <v>387</v>
      </c>
      <c r="F78" s="44" t="s">
        <v>392</v>
      </c>
      <c r="G78" s="100">
        <v>41803</v>
      </c>
      <c r="H78" s="34" t="s">
        <v>294</v>
      </c>
      <c r="I78" s="30" t="s">
        <v>171</v>
      </c>
      <c r="J78" s="100">
        <v>41851</v>
      </c>
      <c r="K78" s="31"/>
      <c r="L78" s="27"/>
      <c r="M78" s="31"/>
      <c r="N78" s="30"/>
      <c r="O78" s="27" t="s">
        <v>99</v>
      </c>
      <c r="P78" s="62" t="s">
        <v>241</v>
      </c>
      <c r="Q78" s="27" t="s">
        <v>102</v>
      </c>
      <c r="R78" s="62" t="s">
        <v>273</v>
      </c>
      <c r="S78" s="27" t="s">
        <v>180</v>
      </c>
      <c r="T78" s="100">
        <v>41881</v>
      </c>
      <c r="U78" s="31"/>
      <c r="V78" s="27"/>
      <c r="W78" s="27"/>
      <c r="X78" s="27"/>
      <c r="Y78" s="27" t="s">
        <v>114</v>
      </c>
      <c r="Z78" s="27" t="s">
        <v>17</v>
      </c>
      <c r="AA78" s="27"/>
      <c r="AB78" s="27" t="s">
        <v>194</v>
      </c>
    </row>
    <row r="79" spans="1:28" s="2" customFormat="1" ht="132" customHeight="1">
      <c r="A79" s="106">
        <v>73</v>
      </c>
      <c r="B79" s="44" t="s">
        <v>79</v>
      </c>
      <c r="C79" s="103" t="s">
        <v>338</v>
      </c>
      <c r="D79" s="44" t="s">
        <v>410</v>
      </c>
      <c r="E79" s="44">
        <v>3</v>
      </c>
      <c r="F79" s="44" t="s">
        <v>392</v>
      </c>
      <c r="G79" s="100">
        <v>41803</v>
      </c>
      <c r="H79" s="34" t="s">
        <v>113</v>
      </c>
      <c r="I79" s="30" t="s">
        <v>113</v>
      </c>
      <c r="J79" s="100" t="s">
        <v>113</v>
      </c>
      <c r="K79" s="31" t="s">
        <v>113</v>
      </c>
      <c r="L79" s="27" t="s">
        <v>113</v>
      </c>
      <c r="M79" s="31" t="s">
        <v>113</v>
      </c>
      <c r="N79" s="30" t="s">
        <v>113</v>
      </c>
      <c r="O79" s="27" t="s">
        <v>113</v>
      </c>
      <c r="P79" s="62" t="s">
        <v>339</v>
      </c>
      <c r="Q79" s="27" t="s">
        <v>102</v>
      </c>
      <c r="R79" s="62" t="s">
        <v>340</v>
      </c>
      <c r="S79" s="27" t="s">
        <v>180</v>
      </c>
      <c r="T79" s="100">
        <v>41881</v>
      </c>
      <c r="U79" s="31"/>
      <c r="V79" s="27"/>
      <c r="W79" s="27"/>
      <c r="X79" s="27"/>
      <c r="Y79" s="27" t="s">
        <v>114</v>
      </c>
      <c r="Z79" s="27" t="s">
        <v>17</v>
      </c>
      <c r="AA79" s="27"/>
      <c r="AB79" s="27" t="s">
        <v>192</v>
      </c>
    </row>
    <row r="80" spans="1:28" s="2" customFormat="1" ht="217.5" customHeight="1">
      <c r="A80" s="106">
        <v>74</v>
      </c>
      <c r="B80" s="45" t="s">
        <v>83</v>
      </c>
      <c r="C80" s="104" t="s">
        <v>341</v>
      </c>
      <c r="D80" s="45" t="s">
        <v>395</v>
      </c>
      <c r="E80" s="45">
        <v>3</v>
      </c>
      <c r="F80" s="45" t="s">
        <v>382</v>
      </c>
      <c r="G80" s="100">
        <v>41803</v>
      </c>
      <c r="H80" s="34" t="s">
        <v>343</v>
      </c>
      <c r="I80" s="30" t="s">
        <v>342</v>
      </c>
      <c r="J80" s="100">
        <v>41851</v>
      </c>
      <c r="K80" s="31"/>
      <c r="L80" s="27"/>
      <c r="M80" s="31"/>
      <c r="N80" s="30"/>
      <c r="O80" s="27" t="s">
        <v>99</v>
      </c>
      <c r="P80" s="31" t="s">
        <v>344</v>
      </c>
      <c r="Q80" s="27" t="s">
        <v>102</v>
      </c>
      <c r="R80" s="62" t="s">
        <v>345</v>
      </c>
      <c r="S80" s="30" t="s">
        <v>180</v>
      </c>
      <c r="T80" s="100">
        <v>41912</v>
      </c>
      <c r="U80" s="31"/>
      <c r="V80" s="27"/>
      <c r="W80" s="27"/>
      <c r="X80" s="27"/>
      <c r="Y80" s="27" t="s">
        <v>99</v>
      </c>
      <c r="Z80" s="27" t="s">
        <v>17</v>
      </c>
      <c r="AA80" s="27"/>
      <c r="AB80" s="27" t="s">
        <v>194</v>
      </c>
    </row>
    <row r="81" spans="1:28" s="2" customFormat="1" ht="204">
      <c r="A81" s="106">
        <v>75</v>
      </c>
      <c r="B81" s="45" t="s">
        <v>83</v>
      </c>
      <c r="C81" s="104" t="s">
        <v>377</v>
      </c>
      <c r="D81" s="45" t="s">
        <v>411</v>
      </c>
      <c r="E81" s="45">
        <v>3</v>
      </c>
      <c r="F81" s="45" t="s">
        <v>382</v>
      </c>
      <c r="G81" s="100">
        <v>41803</v>
      </c>
      <c r="H81" s="34" t="s">
        <v>113</v>
      </c>
      <c r="I81" s="30" t="s">
        <v>113</v>
      </c>
      <c r="J81" s="100" t="s">
        <v>113</v>
      </c>
      <c r="K81" s="31" t="s">
        <v>113</v>
      </c>
      <c r="L81" s="27" t="s">
        <v>113</v>
      </c>
      <c r="M81" s="31" t="s">
        <v>113</v>
      </c>
      <c r="N81" s="30" t="s">
        <v>113</v>
      </c>
      <c r="O81" s="27" t="s">
        <v>113</v>
      </c>
      <c r="P81" s="31" t="s">
        <v>346</v>
      </c>
      <c r="Q81" s="27" t="s">
        <v>102</v>
      </c>
      <c r="R81" s="62" t="s">
        <v>347</v>
      </c>
      <c r="S81" s="30" t="s">
        <v>342</v>
      </c>
      <c r="T81" s="100">
        <v>41912</v>
      </c>
      <c r="U81" s="31"/>
      <c r="V81" s="27"/>
      <c r="W81" s="27"/>
      <c r="X81" s="27"/>
      <c r="Y81" s="27" t="s">
        <v>99</v>
      </c>
      <c r="Z81" s="27" t="s">
        <v>17</v>
      </c>
      <c r="AA81" s="27"/>
      <c r="AB81" s="27" t="s">
        <v>194</v>
      </c>
    </row>
    <row r="82" spans="1:28" s="2" customFormat="1" ht="165.75">
      <c r="A82" s="106">
        <v>76</v>
      </c>
      <c r="B82" s="45" t="s">
        <v>83</v>
      </c>
      <c r="C82" s="104" t="s">
        <v>348</v>
      </c>
      <c r="D82" s="45" t="s">
        <v>412</v>
      </c>
      <c r="E82" s="45">
        <v>3</v>
      </c>
      <c r="F82" s="45" t="s">
        <v>382</v>
      </c>
      <c r="G82" s="100">
        <v>41803</v>
      </c>
      <c r="H82" s="34" t="s">
        <v>113</v>
      </c>
      <c r="I82" s="30" t="s">
        <v>113</v>
      </c>
      <c r="J82" s="100" t="s">
        <v>113</v>
      </c>
      <c r="K82" s="31" t="s">
        <v>113</v>
      </c>
      <c r="L82" s="27" t="s">
        <v>113</v>
      </c>
      <c r="M82" s="31" t="s">
        <v>113</v>
      </c>
      <c r="N82" s="30" t="s">
        <v>113</v>
      </c>
      <c r="O82" s="27" t="s">
        <v>113</v>
      </c>
      <c r="P82" s="31" t="s">
        <v>349</v>
      </c>
      <c r="Q82" s="27" t="s">
        <v>102</v>
      </c>
      <c r="R82" s="62" t="s">
        <v>350</v>
      </c>
      <c r="S82" s="30" t="s">
        <v>342</v>
      </c>
      <c r="T82" s="100">
        <v>41912</v>
      </c>
      <c r="U82" s="31"/>
      <c r="V82" s="27"/>
      <c r="W82" s="27"/>
      <c r="X82" s="27"/>
      <c r="Y82" s="27" t="s">
        <v>99</v>
      </c>
      <c r="Z82" s="27" t="s">
        <v>17</v>
      </c>
      <c r="AA82" s="27"/>
      <c r="AB82" s="27" t="s">
        <v>194</v>
      </c>
    </row>
    <row r="83" spans="1:28" s="2" customFormat="1" ht="191.25">
      <c r="A83" s="106">
        <v>77</v>
      </c>
      <c r="B83" s="45" t="s">
        <v>83</v>
      </c>
      <c r="C83" s="104" t="s">
        <v>351</v>
      </c>
      <c r="D83" s="45" t="s">
        <v>352</v>
      </c>
      <c r="E83" s="45">
        <v>3</v>
      </c>
      <c r="F83" s="45" t="s">
        <v>389</v>
      </c>
      <c r="G83" s="100">
        <v>41803</v>
      </c>
      <c r="H83" s="34" t="s">
        <v>353</v>
      </c>
      <c r="I83" s="30" t="s">
        <v>342</v>
      </c>
      <c r="J83" s="100">
        <v>41882</v>
      </c>
      <c r="K83" s="31"/>
      <c r="L83" s="27"/>
      <c r="M83" s="31" t="s">
        <v>113</v>
      </c>
      <c r="N83" s="30" t="s">
        <v>113</v>
      </c>
      <c r="O83" s="27" t="s">
        <v>99</v>
      </c>
      <c r="P83" s="62" t="s">
        <v>354</v>
      </c>
      <c r="Q83" s="27" t="s">
        <v>102</v>
      </c>
      <c r="R83" s="68" t="s">
        <v>355</v>
      </c>
      <c r="S83" s="27" t="s">
        <v>180</v>
      </c>
      <c r="T83" s="100">
        <v>41943</v>
      </c>
      <c r="U83" s="31" t="s">
        <v>210</v>
      </c>
      <c r="V83" s="100">
        <v>41823</v>
      </c>
      <c r="W83" s="27"/>
      <c r="X83" s="27"/>
      <c r="Y83" s="27" t="s">
        <v>99</v>
      </c>
      <c r="Z83" s="27" t="s">
        <v>17</v>
      </c>
      <c r="AA83" s="27"/>
      <c r="AB83" s="27" t="s">
        <v>194</v>
      </c>
    </row>
    <row r="84" spans="1:28" s="2" customFormat="1" ht="76.5">
      <c r="A84" s="106">
        <v>78</v>
      </c>
      <c r="B84" s="45" t="s">
        <v>83</v>
      </c>
      <c r="C84" s="104" t="s">
        <v>356</v>
      </c>
      <c r="D84" s="45" t="s">
        <v>399</v>
      </c>
      <c r="E84" s="45">
        <v>3</v>
      </c>
      <c r="F84" s="45" t="s">
        <v>382</v>
      </c>
      <c r="G84" s="100">
        <v>41803</v>
      </c>
      <c r="H84" s="34" t="s">
        <v>357</v>
      </c>
      <c r="I84" s="30" t="s">
        <v>342</v>
      </c>
      <c r="J84" s="100">
        <v>41851</v>
      </c>
      <c r="K84" s="31"/>
      <c r="L84" s="27"/>
      <c r="M84" s="31"/>
      <c r="N84" s="30"/>
      <c r="O84" s="27" t="s">
        <v>99</v>
      </c>
      <c r="P84" s="31" t="s">
        <v>113</v>
      </c>
      <c r="Q84" s="27" t="s">
        <v>113</v>
      </c>
      <c r="R84" s="31" t="s">
        <v>113</v>
      </c>
      <c r="S84" s="30" t="s">
        <v>113</v>
      </c>
      <c r="T84" s="100" t="s">
        <v>113</v>
      </c>
      <c r="U84" s="31" t="s">
        <v>113</v>
      </c>
      <c r="V84" s="27" t="s">
        <v>113</v>
      </c>
      <c r="W84" s="27" t="s">
        <v>113</v>
      </c>
      <c r="X84" s="27" t="s">
        <v>113</v>
      </c>
      <c r="Y84" s="27" t="s">
        <v>113</v>
      </c>
      <c r="Z84" s="27" t="s">
        <v>113</v>
      </c>
      <c r="AA84" s="27"/>
      <c r="AB84" s="27" t="s">
        <v>194</v>
      </c>
    </row>
    <row r="85" spans="1:28" s="2" customFormat="1" ht="216.75">
      <c r="A85" s="106">
        <v>79</v>
      </c>
      <c r="B85" s="45" t="s">
        <v>83</v>
      </c>
      <c r="C85" s="104" t="s">
        <v>358</v>
      </c>
      <c r="D85" s="45" t="s">
        <v>359</v>
      </c>
      <c r="E85" s="45" t="s">
        <v>387</v>
      </c>
      <c r="F85" s="45" t="s">
        <v>392</v>
      </c>
      <c r="G85" s="100">
        <v>41803</v>
      </c>
      <c r="H85" s="34" t="s">
        <v>113</v>
      </c>
      <c r="I85" s="30" t="s">
        <v>113</v>
      </c>
      <c r="J85" s="100" t="s">
        <v>113</v>
      </c>
      <c r="K85" s="31" t="s">
        <v>113</v>
      </c>
      <c r="L85" s="27" t="s">
        <v>113</v>
      </c>
      <c r="M85" s="31" t="s">
        <v>113</v>
      </c>
      <c r="N85" s="30" t="s">
        <v>113</v>
      </c>
      <c r="O85" s="27" t="s">
        <v>113</v>
      </c>
      <c r="P85" s="31" t="s">
        <v>360</v>
      </c>
      <c r="Q85" s="27" t="s">
        <v>102</v>
      </c>
      <c r="R85" s="31" t="s">
        <v>361</v>
      </c>
      <c r="S85" s="30" t="s">
        <v>180</v>
      </c>
      <c r="T85" s="100">
        <v>41912</v>
      </c>
      <c r="U85" s="31"/>
      <c r="V85" s="27"/>
      <c r="W85" s="27"/>
      <c r="X85" s="27"/>
      <c r="Y85" s="27" t="s">
        <v>99</v>
      </c>
      <c r="Z85" s="27" t="s">
        <v>17</v>
      </c>
      <c r="AA85" s="27"/>
      <c r="AB85" s="27" t="s">
        <v>194</v>
      </c>
    </row>
    <row r="86" spans="1:28" s="2" customFormat="1" ht="216.75">
      <c r="A86" s="106">
        <v>80</v>
      </c>
      <c r="B86" s="45" t="s">
        <v>83</v>
      </c>
      <c r="C86" s="104" t="s">
        <v>362</v>
      </c>
      <c r="D86" s="45" t="s">
        <v>363</v>
      </c>
      <c r="E86" s="45">
        <v>3</v>
      </c>
      <c r="F86" s="45" t="s">
        <v>382</v>
      </c>
      <c r="G86" s="100">
        <v>41803</v>
      </c>
      <c r="H86" s="34" t="s">
        <v>113</v>
      </c>
      <c r="I86" s="30" t="s">
        <v>113</v>
      </c>
      <c r="J86" s="100" t="s">
        <v>113</v>
      </c>
      <c r="K86" s="31" t="s">
        <v>113</v>
      </c>
      <c r="L86" s="27" t="s">
        <v>113</v>
      </c>
      <c r="M86" s="31" t="s">
        <v>113</v>
      </c>
      <c r="N86" s="30" t="s">
        <v>113</v>
      </c>
      <c r="O86" s="27" t="s">
        <v>113</v>
      </c>
      <c r="P86" s="31" t="s">
        <v>364</v>
      </c>
      <c r="Q86" s="27" t="s">
        <v>102</v>
      </c>
      <c r="R86" s="31" t="s">
        <v>365</v>
      </c>
      <c r="S86" s="30" t="s">
        <v>366</v>
      </c>
      <c r="T86" s="100">
        <v>41912</v>
      </c>
      <c r="U86" s="31"/>
      <c r="V86" s="27"/>
      <c r="W86" s="27"/>
      <c r="X86" s="27"/>
      <c r="Y86" s="27" t="s">
        <v>99</v>
      </c>
      <c r="Z86" s="27" t="s">
        <v>17</v>
      </c>
      <c r="AA86" s="27"/>
      <c r="AB86" s="27" t="s">
        <v>194</v>
      </c>
    </row>
  </sheetData>
  <autoFilter ref="B6:AB86">
    <filterColumn colId="2"/>
    <filterColumn colId="3"/>
    <filterColumn colId="25"/>
  </autoFilter>
  <mergeCells count="4">
    <mergeCell ref="C1:Z1"/>
    <mergeCell ref="C2:Z2"/>
    <mergeCell ref="I4:R4"/>
    <mergeCell ref="C4:G4"/>
  </mergeCells>
  <phoneticPr fontId="0" type="noConversion"/>
  <conditionalFormatting sqref="O68:O86 O25:O48 M58 M27 Y7:Y48 O7:O23 Y50:Y86 O50:O66">
    <cfRule type="cellIs" dxfId="3" priority="145" operator="equal">
      <formula>"CERRADA"</formula>
    </cfRule>
    <cfRule type="cellIs" dxfId="2" priority="146" operator="equal">
      <formula>"ABIERTA"</formula>
    </cfRule>
  </conditionalFormatting>
  <conditionalFormatting sqref="U71:V86 U65:AA65 K68:O86 U72:AB86 V67:V70 H33 H15 P15 H35 K41:O41 L40 L45:L48 K29:K48 AB29:AB51 V42:V48 W29:AA48 U29:U48 U50:AA51 U24:AB28 U53:V54 U56:AB56 K25:O28 M29:O48 K18:O18 V58 L29:L37 L15 V11 Y7:AB8 L13 W8:X8 L8:L10 K14:O14 K19:K23 M19:O23 M7:O17 K7:K17 U8:U23 W9:AB23 L17 L19:L22 U21:AB21 K21:O22 K50:O66 U52:U86 W52:AB86 AA7:AA86">
    <cfRule type="cellIs" dxfId="1" priority="144" operator="equal">
      <formula>""</formula>
    </cfRule>
  </conditionalFormatting>
  <conditionalFormatting sqref="Z50:AA51 Z24:AA48 AB24:AB51 Z52:AB86 Z7:AB23 AA8:AA86">
    <cfRule type="cellIs" dxfId="0" priority="139" operator="equal">
      <formula>"Pendiente evaluar"</formula>
    </cfRule>
  </conditionalFormatting>
  <dataValidations count="3">
    <dataValidation type="list" allowBlank="1" showInputMessage="1" showErrorMessage="1" sqref="B18:B86 B7:B15">
      <formula1>proceso</formula1>
    </dataValidation>
    <dataValidation type="list" allowBlank="1" showInputMessage="1" showErrorMessage="1" sqref="Q7:Q86 S19">
      <formula1>accion</formula1>
    </dataValidation>
    <dataValidation type="list" allowBlank="1" showInputMessage="1" showErrorMessage="1" sqref="O68:O86 Y50:Y86 M27 O50:O66 Y7:Y48 O7:O23 O25:O48 M58">
      <formula1>estado</formula1>
    </dataValidation>
  </dataValidations>
  <pageMargins left="0.19685039370078741" right="0.19685039370078741" top="0.59055118110236227" bottom="0.59055118110236227" header="0.19685039370078741" footer="0.19685039370078741"/>
  <pageSetup paperSize="5" scale="46" fitToHeight="0" orientation="landscape" r:id="rId1"/>
  <headerFooter alignWithMargins="0">
    <oddFooter>&amp;L&amp;"-,Normal"&amp;8Página &amp;P de &amp;N&amp;R&amp;"-,Normal"&amp;8Código: F-MC-01, Versión: 01</oddFooter>
  </headerFooter>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showGridLines="0" topLeftCell="A4" workbookViewId="0">
      <pane xSplit="2" ySplit="1" topLeftCell="C5" activePane="bottomRight" state="frozen"/>
      <selection activeCell="A4" sqref="A4"/>
      <selection pane="topRight" activeCell="C4" sqref="C4"/>
      <selection pane="bottomLeft" activeCell="A5" sqref="A5"/>
      <selection pane="bottomRight" activeCell="D22" sqref="D22"/>
    </sheetView>
  </sheetViews>
  <sheetFormatPr baseColWidth="10" defaultRowHeight="12.75"/>
  <cols>
    <col min="1" max="1" width="32.85546875" style="75" customWidth="1"/>
    <col min="2" max="2" width="5.7109375" style="75" customWidth="1"/>
    <col min="3" max="4" width="12.5703125" style="75" customWidth="1"/>
    <col min="5" max="5" width="8.7109375" style="75" customWidth="1"/>
    <col min="6" max="6" width="6.28515625" style="75" customWidth="1"/>
    <col min="7" max="19" width="10.140625" style="75" customWidth="1"/>
    <col min="20" max="256" width="11.42578125" style="75"/>
    <col min="257" max="257" width="25.5703125" style="75" customWidth="1"/>
    <col min="258" max="258" width="5.7109375" style="75" customWidth="1"/>
    <col min="259" max="260" width="12.5703125" style="75" customWidth="1"/>
    <col min="261" max="261" width="8.7109375" style="75" customWidth="1"/>
    <col min="262" max="262" width="6.28515625" style="75" customWidth="1"/>
    <col min="263" max="275" width="10.140625" style="75" customWidth="1"/>
    <col min="276" max="512" width="11.42578125" style="75"/>
    <col min="513" max="513" width="25.5703125" style="75" customWidth="1"/>
    <col min="514" max="514" width="5.7109375" style="75" customWidth="1"/>
    <col min="515" max="516" width="12.5703125" style="75" customWidth="1"/>
    <col min="517" max="517" width="8.7109375" style="75" customWidth="1"/>
    <col min="518" max="518" width="6.28515625" style="75" customWidth="1"/>
    <col min="519" max="531" width="10.140625" style="75" customWidth="1"/>
    <col min="532" max="768" width="11.42578125" style="75"/>
    <col min="769" max="769" width="25.5703125" style="75" customWidth="1"/>
    <col min="770" max="770" width="5.7109375" style="75" customWidth="1"/>
    <col min="771" max="772" width="12.5703125" style="75" customWidth="1"/>
    <col min="773" max="773" width="8.7109375" style="75" customWidth="1"/>
    <col min="774" max="774" width="6.28515625" style="75" customWidth="1"/>
    <col min="775" max="787" width="10.140625" style="75" customWidth="1"/>
    <col min="788" max="1024" width="11.42578125" style="75"/>
    <col min="1025" max="1025" width="25.5703125" style="75" customWidth="1"/>
    <col min="1026" max="1026" width="5.7109375" style="75" customWidth="1"/>
    <col min="1027" max="1028" width="12.5703125" style="75" customWidth="1"/>
    <col min="1029" max="1029" width="8.7109375" style="75" customWidth="1"/>
    <col min="1030" max="1030" width="6.28515625" style="75" customWidth="1"/>
    <col min="1031" max="1043" width="10.140625" style="75" customWidth="1"/>
    <col min="1044" max="1280" width="11.42578125" style="75"/>
    <col min="1281" max="1281" width="25.5703125" style="75" customWidth="1"/>
    <col min="1282" max="1282" width="5.7109375" style="75" customWidth="1"/>
    <col min="1283" max="1284" width="12.5703125" style="75" customWidth="1"/>
    <col min="1285" max="1285" width="8.7109375" style="75" customWidth="1"/>
    <col min="1286" max="1286" width="6.28515625" style="75" customWidth="1"/>
    <col min="1287" max="1299" width="10.140625" style="75" customWidth="1"/>
    <col min="1300" max="1536" width="11.42578125" style="75"/>
    <col min="1537" max="1537" width="25.5703125" style="75" customWidth="1"/>
    <col min="1538" max="1538" width="5.7109375" style="75" customWidth="1"/>
    <col min="1539" max="1540" width="12.5703125" style="75" customWidth="1"/>
    <col min="1541" max="1541" width="8.7109375" style="75" customWidth="1"/>
    <col min="1542" max="1542" width="6.28515625" style="75" customWidth="1"/>
    <col min="1543" max="1555" width="10.140625" style="75" customWidth="1"/>
    <col min="1556" max="1792" width="11.42578125" style="75"/>
    <col min="1793" max="1793" width="25.5703125" style="75" customWidth="1"/>
    <col min="1794" max="1794" width="5.7109375" style="75" customWidth="1"/>
    <col min="1795" max="1796" width="12.5703125" style="75" customWidth="1"/>
    <col min="1797" max="1797" width="8.7109375" style="75" customWidth="1"/>
    <col min="1798" max="1798" width="6.28515625" style="75" customWidth="1"/>
    <col min="1799" max="1811" width="10.140625" style="75" customWidth="1"/>
    <col min="1812" max="2048" width="11.42578125" style="75"/>
    <col min="2049" max="2049" width="25.5703125" style="75" customWidth="1"/>
    <col min="2050" max="2050" width="5.7109375" style="75" customWidth="1"/>
    <col min="2051" max="2052" width="12.5703125" style="75" customWidth="1"/>
    <col min="2053" max="2053" width="8.7109375" style="75" customWidth="1"/>
    <col min="2054" max="2054" width="6.28515625" style="75" customWidth="1"/>
    <col min="2055" max="2067" width="10.140625" style="75" customWidth="1"/>
    <col min="2068" max="2304" width="11.42578125" style="75"/>
    <col min="2305" max="2305" width="25.5703125" style="75" customWidth="1"/>
    <col min="2306" max="2306" width="5.7109375" style="75" customWidth="1"/>
    <col min="2307" max="2308" width="12.5703125" style="75" customWidth="1"/>
    <col min="2309" max="2309" width="8.7109375" style="75" customWidth="1"/>
    <col min="2310" max="2310" width="6.28515625" style="75" customWidth="1"/>
    <col min="2311" max="2323" width="10.140625" style="75" customWidth="1"/>
    <col min="2324" max="2560" width="11.42578125" style="75"/>
    <col min="2561" max="2561" width="25.5703125" style="75" customWidth="1"/>
    <col min="2562" max="2562" width="5.7109375" style="75" customWidth="1"/>
    <col min="2563" max="2564" width="12.5703125" style="75" customWidth="1"/>
    <col min="2565" max="2565" width="8.7109375" style="75" customWidth="1"/>
    <col min="2566" max="2566" width="6.28515625" style="75" customWidth="1"/>
    <col min="2567" max="2579" width="10.140625" style="75" customWidth="1"/>
    <col min="2580" max="2816" width="11.42578125" style="75"/>
    <col min="2817" max="2817" width="25.5703125" style="75" customWidth="1"/>
    <col min="2818" max="2818" width="5.7109375" style="75" customWidth="1"/>
    <col min="2819" max="2820" width="12.5703125" style="75" customWidth="1"/>
    <col min="2821" max="2821" width="8.7109375" style="75" customWidth="1"/>
    <col min="2822" max="2822" width="6.28515625" style="75" customWidth="1"/>
    <col min="2823" max="2835" width="10.140625" style="75" customWidth="1"/>
    <col min="2836" max="3072" width="11.42578125" style="75"/>
    <col min="3073" max="3073" width="25.5703125" style="75" customWidth="1"/>
    <col min="3074" max="3074" width="5.7109375" style="75" customWidth="1"/>
    <col min="3075" max="3076" width="12.5703125" style="75" customWidth="1"/>
    <col min="3077" max="3077" width="8.7109375" style="75" customWidth="1"/>
    <col min="3078" max="3078" width="6.28515625" style="75" customWidth="1"/>
    <col min="3079" max="3091" width="10.140625" style="75" customWidth="1"/>
    <col min="3092" max="3328" width="11.42578125" style="75"/>
    <col min="3329" max="3329" width="25.5703125" style="75" customWidth="1"/>
    <col min="3330" max="3330" width="5.7109375" style="75" customWidth="1"/>
    <col min="3331" max="3332" width="12.5703125" style="75" customWidth="1"/>
    <col min="3333" max="3333" width="8.7109375" style="75" customWidth="1"/>
    <col min="3334" max="3334" width="6.28515625" style="75" customWidth="1"/>
    <col min="3335" max="3347" width="10.140625" style="75" customWidth="1"/>
    <col min="3348" max="3584" width="11.42578125" style="75"/>
    <col min="3585" max="3585" width="25.5703125" style="75" customWidth="1"/>
    <col min="3586" max="3586" width="5.7109375" style="75" customWidth="1"/>
    <col min="3587" max="3588" width="12.5703125" style="75" customWidth="1"/>
    <col min="3589" max="3589" width="8.7109375" style="75" customWidth="1"/>
    <col min="3590" max="3590" width="6.28515625" style="75" customWidth="1"/>
    <col min="3591" max="3603" width="10.140625" style="75" customWidth="1"/>
    <col min="3604" max="3840" width="11.42578125" style="75"/>
    <col min="3841" max="3841" width="25.5703125" style="75" customWidth="1"/>
    <col min="3842" max="3842" width="5.7109375" style="75" customWidth="1"/>
    <col min="3843" max="3844" width="12.5703125" style="75" customWidth="1"/>
    <col min="3845" max="3845" width="8.7109375" style="75" customWidth="1"/>
    <col min="3846" max="3846" width="6.28515625" style="75" customWidth="1"/>
    <col min="3847" max="3859" width="10.140625" style="75" customWidth="1"/>
    <col min="3860" max="4096" width="11.42578125" style="75"/>
    <col min="4097" max="4097" width="25.5703125" style="75" customWidth="1"/>
    <col min="4098" max="4098" width="5.7109375" style="75" customWidth="1"/>
    <col min="4099" max="4100" width="12.5703125" style="75" customWidth="1"/>
    <col min="4101" max="4101" width="8.7109375" style="75" customWidth="1"/>
    <col min="4102" max="4102" width="6.28515625" style="75" customWidth="1"/>
    <col min="4103" max="4115" width="10.140625" style="75" customWidth="1"/>
    <col min="4116" max="4352" width="11.42578125" style="75"/>
    <col min="4353" max="4353" width="25.5703125" style="75" customWidth="1"/>
    <col min="4354" max="4354" width="5.7109375" style="75" customWidth="1"/>
    <col min="4355" max="4356" width="12.5703125" style="75" customWidth="1"/>
    <col min="4357" max="4357" width="8.7109375" style="75" customWidth="1"/>
    <col min="4358" max="4358" width="6.28515625" style="75" customWidth="1"/>
    <col min="4359" max="4371" width="10.140625" style="75" customWidth="1"/>
    <col min="4372" max="4608" width="11.42578125" style="75"/>
    <col min="4609" max="4609" width="25.5703125" style="75" customWidth="1"/>
    <col min="4610" max="4610" width="5.7109375" style="75" customWidth="1"/>
    <col min="4611" max="4612" width="12.5703125" style="75" customWidth="1"/>
    <col min="4613" max="4613" width="8.7109375" style="75" customWidth="1"/>
    <col min="4614" max="4614" width="6.28515625" style="75" customWidth="1"/>
    <col min="4615" max="4627" width="10.140625" style="75" customWidth="1"/>
    <col min="4628" max="4864" width="11.42578125" style="75"/>
    <col min="4865" max="4865" width="25.5703125" style="75" customWidth="1"/>
    <col min="4866" max="4866" width="5.7109375" style="75" customWidth="1"/>
    <col min="4867" max="4868" width="12.5703125" style="75" customWidth="1"/>
    <col min="4869" max="4869" width="8.7109375" style="75" customWidth="1"/>
    <col min="4870" max="4870" width="6.28515625" style="75" customWidth="1"/>
    <col min="4871" max="4883" width="10.140625" style="75" customWidth="1"/>
    <col min="4884" max="5120" width="11.42578125" style="75"/>
    <col min="5121" max="5121" width="25.5703125" style="75" customWidth="1"/>
    <col min="5122" max="5122" width="5.7109375" style="75" customWidth="1"/>
    <col min="5123" max="5124" width="12.5703125" style="75" customWidth="1"/>
    <col min="5125" max="5125" width="8.7109375" style="75" customWidth="1"/>
    <col min="5126" max="5126" width="6.28515625" style="75" customWidth="1"/>
    <col min="5127" max="5139" width="10.140625" style="75" customWidth="1"/>
    <col min="5140" max="5376" width="11.42578125" style="75"/>
    <col min="5377" max="5377" width="25.5703125" style="75" customWidth="1"/>
    <col min="5378" max="5378" width="5.7109375" style="75" customWidth="1"/>
    <col min="5379" max="5380" width="12.5703125" style="75" customWidth="1"/>
    <col min="5381" max="5381" width="8.7109375" style="75" customWidth="1"/>
    <col min="5382" max="5382" width="6.28515625" style="75" customWidth="1"/>
    <col min="5383" max="5395" width="10.140625" style="75" customWidth="1"/>
    <col min="5396" max="5632" width="11.42578125" style="75"/>
    <col min="5633" max="5633" width="25.5703125" style="75" customWidth="1"/>
    <col min="5634" max="5634" width="5.7109375" style="75" customWidth="1"/>
    <col min="5635" max="5636" width="12.5703125" style="75" customWidth="1"/>
    <col min="5637" max="5637" width="8.7109375" style="75" customWidth="1"/>
    <col min="5638" max="5638" width="6.28515625" style="75" customWidth="1"/>
    <col min="5639" max="5651" width="10.140625" style="75" customWidth="1"/>
    <col min="5652" max="5888" width="11.42578125" style="75"/>
    <col min="5889" max="5889" width="25.5703125" style="75" customWidth="1"/>
    <col min="5890" max="5890" width="5.7109375" style="75" customWidth="1"/>
    <col min="5891" max="5892" width="12.5703125" style="75" customWidth="1"/>
    <col min="5893" max="5893" width="8.7109375" style="75" customWidth="1"/>
    <col min="5894" max="5894" width="6.28515625" style="75" customWidth="1"/>
    <col min="5895" max="5907" width="10.140625" style="75" customWidth="1"/>
    <col min="5908" max="6144" width="11.42578125" style="75"/>
    <col min="6145" max="6145" width="25.5703125" style="75" customWidth="1"/>
    <col min="6146" max="6146" width="5.7109375" style="75" customWidth="1"/>
    <col min="6147" max="6148" width="12.5703125" style="75" customWidth="1"/>
    <col min="6149" max="6149" width="8.7109375" style="75" customWidth="1"/>
    <col min="6150" max="6150" width="6.28515625" style="75" customWidth="1"/>
    <col min="6151" max="6163" width="10.140625" style="75" customWidth="1"/>
    <col min="6164" max="6400" width="11.42578125" style="75"/>
    <col min="6401" max="6401" width="25.5703125" style="75" customWidth="1"/>
    <col min="6402" max="6402" width="5.7109375" style="75" customWidth="1"/>
    <col min="6403" max="6404" width="12.5703125" style="75" customWidth="1"/>
    <col min="6405" max="6405" width="8.7109375" style="75" customWidth="1"/>
    <col min="6406" max="6406" width="6.28515625" style="75" customWidth="1"/>
    <col min="6407" max="6419" width="10.140625" style="75" customWidth="1"/>
    <col min="6420" max="6656" width="11.42578125" style="75"/>
    <col min="6657" max="6657" width="25.5703125" style="75" customWidth="1"/>
    <col min="6658" max="6658" width="5.7109375" style="75" customWidth="1"/>
    <col min="6659" max="6660" width="12.5703125" style="75" customWidth="1"/>
    <col min="6661" max="6661" width="8.7109375" style="75" customWidth="1"/>
    <col min="6662" max="6662" width="6.28515625" style="75" customWidth="1"/>
    <col min="6663" max="6675" width="10.140625" style="75" customWidth="1"/>
    <col min="6676" max="6912" width="11.42578125" style="75"/>
    <col min="6913" max="6913" width="25.5703125" style="75" customWidth="1"/>
    <col min="6914" max="6914" width="5.7109375" style="75" customWidth="1"/>
    <col min="6915" max="6916" width="12.5703125" style="75" customWidth="1"/>
    <col min="6917" max="6917" width="8.7109375" style="75" customWidth="1"/>
    <col min="6918" max="6918" width="6.28515625" style="75" customWidth="1"/>
    <col min="6919" max="6931" width="10.140625" style="75" customWidth="1"/>
    <col min="6932" max="7168" width="11.42578125" style="75"/>
    <col min="7169" max="7169" width="25.5703125" style="75" customWidth="1"/>
    <col min="7170" max="7170" width="5.7109375" style="75" customWidth="1"/>
    <col min="7171" max="7172" width="12.5703125" style="75" customWidth="1"/>
    <col min="7173" max="7173" width="8.7109375" style="75" customWidth="1"/>
    <col min="7174" max="7174" width="6.28515625" style="75" customWidth="1"/>
    <col min="7175" max="7187" width="10.140625" style="75" customWidth="1"/>
    <col min="7188" max="7424" width="11.42578125" style="75"/>
    <col min="7425" max="7425" width="25.5703125" style="75" customWidth="1"/>
    <col min="7426" max="7426" width="5.7109375" style="75" customWidth="1"/>
    <col min="7427" max="7428" width="12.5703125" style="75" customWidth="1"/>
    <col min="7429" max="7429" width="8.7109375" style="75" customWidth="1"/>
    <col min="7430" max="7430" width="6.28515625" style="75" customWidth="1"/>
    <col min="7431" max="7443" width="10.140625" style="75" customWidth="1"/>
    <col min="7444" max="7680" width="11.42578125" style="75"/>
    <col min="7681" max="7681" width="25.5703125" style="75" customWidth="1"/>
    <col min="7682" max="7682" width="5.7109375" style="75" customWidth="1"/>
    <col min="7683" max="7684" width="12.5703125" style="75" customWidth="1"/>
    <col min="7685" max="7685" width="8.7109375" style="75" customWidth="1"/>
    <col min="7686" max="7686" width="6.28515625" style="75" customWidth="1"/>
    <col min="7687" max="7699" width="10.140625" style="75" customWidth="1"/>
    <col min="7700" max="7936" width="11.42578125" style="75"/>
    <col min="7937" max="7937" width="25.5703125" style="75" customWidth="1"/>
    <col min="7938" max="7938" width="5.7109375" style="75" customWidth="1"/>
    <col min="7939" max="7940" width="12.5703125" style="75" customWidth="1"/>
    <col min="7941" max="7941" width="8.7109375" style="75" customWidth="1"/>
    <col min="7942" max="7942" width="6.28515625" style="75" customWidth="1"/>
    <col min="7943" max="7955" width="10.140625" style="75" customWidth="1"/>
    <col min="7956" max="8192" width="11.42578125" style="75"/>
    <col min="8193" max="8193" width="25.5703125" style="75" customWidth="1"/>
    <col min="8194" max="8194" width="5.7109375" style="75" customWidth="1"/>
    <col min="8195" max="8196" width="12.5703125" style="75" customWidth="1"/>
    <col min="8197" max="8197" width="8.7109375" style="75" customWidth="1"/>
    <col min="8198" max="8198" width="6.28515625" style="75" customWidth="1"/>
    <col min="8199" max="8211" width="10.140625" style="75" customWidth="1"/>
    <col min="8212" max="8448" width="11.42578125" style="75"/>
    <col min="8449" max="8449" width="25.5703125" style="75" customWidth="1"/>
    <col min="8450" max="8450" width="5.7109375" style="75" customWidth="1"/>
    <col min="8451" max="8452" width="12.5703125" style="75" customWidth="1"/>
    <col min="8453" max="8453" width="8.7109375" style="75" customWidth="1"/>
    <col min="8454" max="8454" width="6.28515625" style="75" customWidth="1"/>
    <col min="8455" max="8467" width="10.140625" style="75" customWidth="1"/>
    <col min="8468" max="8704" width="11.42578125" style="75"/>
    <col min="8705" max="8705" width="25.5703125" style="75" customWidth="1"/>
    <col min="8706" max="8706" width="5.7109375" style="75" customWidth="1"/>
    <col min="8707" max="8708" width="12.5703125" style="75" customWidth="1"/>
    <col min="8709" max="8709" width="8.7109375" style="75" customWidth="1"/>
    <col min="8710" max="8710" width="6.28515625" style="75" customWidth="1"/>
    <col min="8711" max="8723" width="10.140625" style="75" customWidth="1"/>
    <col min="8724" max="8960" width="11.42578125" style="75"/>
    <col min="8961" max="8961" width="25.5703125" style="75" customWidth="1"/>
    <col min="8962" max="8962" width="5.7109375" style="75" customWidth="1"/>
    <col min="8963" max="8964" width="12.5703125" style="75" customWidth="1"/>
    <col min="8965" max="8965" width="8.7109375" style="75" customWidth="1"/>
    <col min="8966" max="8966" width="6.28515625" style="75" customWidth="1"/>
    <col min="8967" max="8979" width="10.140625" style="75" customWidth="1"/>
    <col min="8980" max="9216" width="11.42578125" style="75"/>
    <col min="9217" max="9217" width="25.5703125" style="75" customWidth="1"/>
    <col min="9218" max="9218" width="5.7109375" style="75" customWidth="1"/>
    <col min="9219" max="9220" width="12.5703125" style="75" customWidth="1"/>
    <col min="9221" max="9221" width="8.7109375" style="75" customWidth="1"/>
    <col min="9222" max="9222" width="6.28515625" style="75" customWidth="1"/>
    <col min="9223" max="9235" width="10.140625" style="75" customWidth="1"/>
    <col min="9236" max="9472" width="11.42578125" style="75"/>
    <col min="9473" max="9473" width="25.5703125" style="75" customWidth="1"/>
    <col min="9474" max="9474" width="5.7109375" style="75" customWidth="1"/>
    <col min="9475" max="9476" width="12.5703125" style="75" customWidth="1"/>
    <col min="9477" max="9477" width="8.7109375" style="75" customWidth="1"/>
    <col min="9478" max="9478" width="6.28515625" style="75" customWidth="1"/>
    <col min="9479" max="9491" width="10.140625" style="75" customWidth="1"/>
    <col min="9492" max="9728" width="11.42578125" style="75"/>
    <col min="9729" max="9729" width="25.5703125" style="75" customWidth="1"/>
    <col min="9730" max="9730" width="5.7109375" style="75" customWidth="1"/>
    <col min="9731" max="9732" width="12.5703125" style="75" customWidth="1"/>
    <col min="9733" max="9733" width="8.7109375" style="75" customWidth="1"/>
    <col min="9734" max="9734" width="6.28515625" style="75" customWidth="1"/>
    <col min="9735" max="9747" width="10.140625" style="75" customWidth="1"/>
    <col min="9748" max="9984" width="11.42578125" style="75"/>
    <col min="9985" max="9985" width="25.5703125" style="75" customWidth="1"/>
    <col min="9986" max="9986" width="5.7109375" style="75" customWidth="1"/>
    <col min="9987" max="9988" width="12.5703125" style="75" customWidth="1"/>
    <col min="9989" max="9989" width="8.7109375" style="75" customWidth="1"/>
    <col min="9990" max="9990" width="6.28515625" style="75" customWidth="1"/>
    <col min="9991" max="10003" width="10.140625" style="75" customWidth="1"/>
    <col min="10004" max="10240" width="11.42578125" style="75"/>
    <col min="10241" max="10241" width="25.5703125" style="75" customWidth="1"/>
    <col min="10242" max="10242" width="5.7109375" style="75" customWidth="1"/>
    <col min="10243" max="10244" width="12.5703125" style="75" customWidth="1"/>
    <col min="10245" max="10245" width="8.7109375" style="75" customWidth="1"/>
    <col min="10246" max="10246" width="6.28515625" style="75" customWidth="1"/>
    <col min="10247" max="10259" width="10.140625" style="75" customWidth="1"/>
    <col min="10260" max="10496" width="11.42578125" style="75"/>
    <col min="10497" max="10497" width="25.5703125" style="75" customWidth="1"/>
    <col min="10498" max="10498" width="5.7109375" style="75" customWidth="1"/>
    <col min="10499" max="10500" width="12.5703125" style="75" customWidth="1"/>
    <col min="10501" max="10501" width="8.7109375" style="75" customWidth="1"/>
    <col min="10502" max="10502" width="6.28515625" style="75" customWidth="1"/>
    <col min="10503" max="10515" width="10.140625" style="75" customWidth="1"/>
    <col min="10516" max="10752" width="11.42578125" style="75"/>
    <col min="10753" max="10753" width="25.5703125" style="75" customWidth="1"/>
    <col min="10754" max="10754" width="5.7109375" style="75" customWidth="1"/>
    <col min="10755" max="10756" width="12.5703125" style="75" customWidth="1"/>
    <col min="10757" max="10757" width="8.7109375" style="75" customWidth="1"/>
    <col min="10758" max="10758" width="6.28515625" style="75" customWidth="1"/>
    <col min="10759" max="10771" width="10.140625" style="75" customWidth="1"/>
    <col min="10772" max="11008" width="11.42578125" style="75"/>
    <col min="11009" max="11009" width="25.5703125" style="75" customWidth="1"/>
    <col min="11010" max="11010" width="5.7109375" style="75" customWidth="1"/>
    <col min="11011" max="11012" width="12.5703125" style="75" customWidth="1"/>
    <col min="11013" max="11013" width="8.7109375" style="75" customWidth="1"/>
    <col min="11014" max="11014" width="6.28515625" style="75" customWidth="1"/>
    <col min="11015" max="11027" width="10.140625" style="75" customWidth="1"/>
    <col min="11028" max="11264" width="11.42578125" style="75"/>
    <col min="11265" max="11265" width="25.5703125" style="75" customWidth="1"/>
    <col min="11266" max="11266" width="5.7109375" style="75" customWidth="1"/>
    <col min="11267" max="11268" width="12.5703125" style="75" customWidth="1"/>
    <col min="11269" max="11269" width="8.7109375" style="75" customWidth="1"/>
    <col min="11270" max="11270" width="6.28515625" style="75" customWidth="1"/>
    <col min="11271" max="11283" width="10.140625" style="75" customWidth="1"/>
    <col min="11284" max="11520" width="11.42578125" style="75"/>
    <col min="11521" max="11521" width="25.5703125" style="75" customWidth="1"/>
    <col min="11522" max="11522" width="5.7109375" style="75" customWidth="1"/>
    <col min="11523" max="11524" width="12.5703125" style="75" customWidth="1"/>
    <col min="11525" max="11525" width="8.7109375" style="75" customWidth="1"/>
    <col min="11526" max="11526" width="6.28515625" style="75" customWidth="1"/>
    <col min="11527" max="11539" width="10.140625" style="75" customWidth="1"/>
    <col min="11540" max="11776" width="11.42578125" style="75"/>
    <col min="11777" max="11777" width="25.5703125" style="75" customWidth="1"/>
    <col min="11778" max="11778" width="5.7109375" style="75" customWidth="1"/>
    <col min="11779" max="11780" width="12.5703125" style="75" customWidth="1"/>
    <col min="11781" max="11781" width="8.7109375" style="75" customWidth="1"/>
    <col min="11782" max="11782" width="6.28515625" style="75" customWidth="1"/>
    <col min="11783" max="11795" width="10.140625" style="75" customWidth="1"/>
    <col min="11796" max="12032" width="11.42578125" style="75"/>
    <col min="12033" max="12033" width="25.5703125" style="75" customWidth="1"/>
    <col min="12034" max="12034" width="5.7109375" style="75" customWidth="1"/>
    <col min="12035" max="12036" width="12.5703125" style="75" customWidth="1"/>
    <col min="12037" max="12037" width="8.7109375" style="75" customWidth="1"/>
    <col min="12038" max="12038" width="6.28515625" style="75" customWidth="1"/>
    <col min="12039" max="12051" width="10.140625" style="75" customWidth="1"/>
    <col min="12052" max="12288" width="11.42578125" style="75"/>
    <col min="12289" max="12289" width="25.5703125" style="75" customWidth="1"/>
    <col min="12290" max="12290" width="5.7109375" style="75" customWidth="1"/>
    <col min="12291" max="12292" width="12.5703125" style="75" customWidth="1"/>
    <col min="12293" max="12293" width="8.7109375" style="75" customWidth="1"/>
    <col min="12294" max="12294" width="6.28515625" style="75" customWidth="1"/>
    <col min="12295" max="12307" width="10.140625" style="75" customWidth="1"/>
    <col min="12308" max="12544" width="11.42578125" style="75"/>
    <col min="12545" max="12545" width="25.5703125" style="75" customWidth="1"/>
    <col min="12546" max="12546" width="5.7109375" style="75" customWidth="1"/>
    <col min="12547" max="12548" width="12.5703125" style="75" customWidth="1"/>
    <col min="12549" max="12549" width="8.7109375" style="75" customWidth="1"/>
    <col min="12550" max="12550" width="6.28515625" style="75" customWidth="1"/>
    <col min="12551" max="12563" width="10.140625" style="75" customWidth="1"/>
    <col min="12564" max="12800" width="11.42578125" style="75"/>
    <col min="12801" max="12801" width="25.5703125" style="75" customWidth="1"/>
    <col min="12802" max="12802" width="5.7109375" style="75" customWidth="1"/>
    <col min="12803" max="12804" width="12.5703125" style="75" customWidth="1"/>
    <col min="12805" max="12805" width="8.7109375" style="75" customWidth="1"/>
    <col min="12806" max="12806" width="6.28515625" style="75" customWidth="1"/>
    <col min="12807" max="12819" width="10.140625" style="75" customWidth="1"/>
    <col min="12820" max="13056" width="11.42578125" style="75"/>
    <col min="13057" max="13057" width="25.5703125" style="75" customWidth="1"/>
    <col min="13058" max="13058" width="5.7109375" style="75" customWidth="1"/>
    <col min="13059" max="13060" width="12.5703125" style="75" customWidth="1"/>
    <col min="13061" max="13061" width="8.7109375" style="75" customWidth="1"/>
    <col min="13062" max="13062" width="6.28515625" style="75" customWidth="1"/>
    <col min="13063" max="13075" width="10.140625" style="75" customWidth="1"/>
    <col min="13076" max="13312" width="11.42578125" style="75"/>
    <col min="13313" max="13313" width="25.5703125" style="75" customWidth="1"/>
    <col min="13314" max="13314" width="5.7109375" style="75" customWidth="1"/>
    <col min="13315" max="13316" width="12.5703125" style="75" customWidth="1"/>
    <col min="13317" max="13317" width="8.7109375" style="75" customWidth="1"/>
    <col min="13318" max="13318" width="6.28515625" style="75" customWidth="1"/>
    <col min="13319" max="13331" width="10.140625" style="75" customWidth="1"/>
    <col min="13332" max="13568" width="11.42578125" style="75"/>
    <col min="13569" max="13569" width="25.5703125" style="75" customWidth="1"/>
    <col min="13570" max="13570" width="5.7109375" style="75" customWidth="1"/>
    <col min="13571" max="13572" width="12.5703125" style="75" customWidth="1"/>
    <col min="13573" max="13573" width="8.7109375" style="75" customWidth="1"/>
    <col min="13574" max="13574" width="6.28515625" style="75" customWidth="1"/>
    <col min="13575" max="13587" width="10.140625" style="75" customWidth="1"/>
    <col min="13588" max="13824" width="11.42578125" style="75"/>
    <col min="13825" max="13825" width="25.5703125" style="75" customWidth="1"/>
    <col min="13826" max="13826" width="5.7109375" style="75" customWidth="1"/>
    <col min="13827" max="13828" width="12.5703125" style="75" customWidth="1"/>
    <col min="13829" max="13829" width="8.7109375" style="75" customWidth="1"/>
    <col min="13830" max="13830" width="6.28515625" style="75" customWidth="1"/>
    <col min="13831" max="13843" width="10.140625" style="75" customWidth="1"/>
    <col min="13844" max="14080" width="11.42578125" style="75"/>
    <col min="14081" max="14081" width="25.5703125" style="75" customWidth="1"/>
    <col min="14082" max="14082" width="5.7109375" style="75" customWidth="1"/>
    <col min="14083" max="14084" width="12.5703125" style="75" customWidth="1"/>
    <col min="14085" max="14085" width="8.7109375" style="75" customWidth="1"/>
    <col min="14086" max="14086" width="6.28515625" style="75" customWidth="1"/>
    <col min="14087" max="14099" width="10.140625" style="75" customWidth="1"/>
    <col min="14100" max="14336" width="11.42578125" style="75"/>
    <col min="14337" max="14337" width="25.5703125" style="75" customWidth="1"/>
    <col min="14338" max="14338" width="5.7109375" style="75" customWidth="1"/>
    <col min="14339" max="14340" width="12.5703125" style="75" customWidth="1"/>
    <col min="14341" max="14341" width="8.7109375" style="75" customWidth="1"/>
    <col min="14342" max="14342" width="6.28515625" style="75" customWidth="1"/>
    <col min="14343" max="14355" width="10.140625" style="75" customWidth="1"/>
    <col min="14356" max="14592" width="11.42578125" style="75"/>
    <col min="14593" max="14593" width="25.5703125" style="75" customWidth="1"/>
    <col min="14594" max="14594" width="5.7109375" style="75" customWidth="1"/>
    <col min="14595" max="14596" width="12.5703125" style="75" customWidth="1"/>
    <col min="14597" max="14597" width="8.7109375" style="75" customWidth="1"/>
    <col min="14598" max="14598" width="6.28515625" style="75" customWidth="1"/>
    <col min="14599" max="14611" width="10.140625" style="75" customWidth="1"/>
    <col min="14612" max="14848" width="11.42578125" style="75"/>
    <col min="14849" max="14849" width="25.5703125" style="75" customWidth="1"/>
    <col min="14850" max="14850" width="5.7109375" style="75" customWidth="1"/>
    <col min="14851" max="14852" width="12.5703125" style="75" customWidth="1"/>
    <col min="14853" max="14853" width="8.7109375" style="75" customWidth="1"/>
    <col min="14854" max="14854" width="6.28515625" style="75" customWidth="1"/>
    <col min="14855" max="14867" width="10.140625" style="75" customWidth="1"/>
    <col min="14868" max="15104" width="11.42578125" style="75"/>
    <col min="15105" max="15105" width="25.5703125" style="75" customWidth="1"/>
    <col min="15106" max="15106" width="5.7109375" style="75" customWidth="1"/>
    <col min="15107" max="15108" width="12.5703125" style="75" customWidth="1"/>
    <col min="15109" max="15109" width="8.7109375" style="75" customWidth="1"/>
    <col min="15110" max="15110" width="6.28515625" style="75" customWidth="1"/>
    <col min="15111" max="15123" width="10.140625" style="75" customWidth="1"/>
    <col min="15124" max="15360" width="11.42578125" style="75"/>
    <col min="15361" max="15361" width="25.5703125" style="75" customWidth="1"/>
    <col min="15362" max="15362" width="5.7109375" style="75" customWidth="1"/>
    <col min="15363" max="15364" width="12.5703125" style="75" customWidth="1"/>
    <col min="15365" max="15365" width="8.7109375" style="75" customWidth="1"/>
    <col min="15366" max="15366" width="6.28515625" style="75" customWidth="1"/>
    <col min="15367" max="15379" width="10.140625" style="75" customWidth="1"/>
    <col min="15380" max="15616" width="11.42578125" style="75"/>
    <col min="15617" max="15617" width="25.5703125" style="75" customWidth="1"/>
    <col min="15618" max="15618" width="5.7109375" style="75" customWidth="1"/>
    <col min="15619" max="15620" width="12.5703125" style="75" customWidth="1"/>
    <col min="15621" max="15621" width="8.7109375" style="75" customWidth="1"/>
    <col min="15622" max="15622" width="6.28515625" style="75" customWidth="1"/>
    <col min="15623" max="15635" width="10.140625" style="75" customWidth="1"/>
    <col min="15636" max="15872" width="11.42578125" style="75"/>
    <col min="15873" max="15873" width="25.5703125" style="75" customWidth="1"/>
    <col min="15874" max="15874" width="5.7109375" style="75" customWidth="1"/>
    <col min="15875" max="15876" width="12.5703125" style="75" customWidth="1"/>
    <col min="15877" max="15877" width="8.7109375" style="75" customWidth="1"/>
    <col min="15878" max="15878" width="6.28515625" style="75" customWidth="1"/>
    <col min="15879" max="15891" width="10.140625" style="75" customWidth="1"/>
    <col min="15892" max="16128" width="11.42578125" style="75"/>
    <col min="16129" max="16129" width="25.5703125" style="75" customWidth="1"/>
    <col min="16130" max="16130" width="5.7109375" style="75" customWidth="1"/>
    <col min="16131" max="16132" width="12.5703125" style="75" customWidth="1"/>
    <col min="16133" max="16133" width="8.7109375" style="75" customWidth="1"/>
    <col min="16134" max="16134" width="6.28515625" style="75" customWidth="1"/>
    <col min="16135" max="16147" width="10.140625" style="75" customWidth="1"/>
    <col min="16148" max="16384" width="11.42578125" style="75"/>
  </cols>
  <sheetData>
    <row r="1" spans="1:19" ht="36" customHeight="1">
      <c r="A1" s="71"/>
      <c r="B1" s="72" t="s">
        <v>228</v>
      </c>
      <c r="C1" s="73"/>
      <c r="D1" s="73"/>
      <c r="E1" s="73"/>
      <c r="F1" s="73"/>
      <c r="G1" s="73"/>
      <c r="H1" s="73"/>
      <c r="I1" s="73"/>
      <c r="J1" s="73"/>
      <c r="K1" s="73"/>
      <c r="L1" s="73"/>
      <c r="M1" s="73"/>
      <c r="N1" s="73"/>
      <c r="O1" s="73"/>
      <c r="P1" s="73"/>
      <c r="Q1" s="73"/>
      <c r="R1" s="73"/>
      <c r="S1" s="74"/>
    </row>
    <row r="2" spans="1:19" ht="36" customHeight="1">
      <c r="A2" s="76"/>
      <c r="B2" s="77" t="s">
        <v>10</v>
      </c>
      <c r="C2" s="78"/>
      <c r="D2" s="78"/>
      <c r="E2" s="78"/>
      <c r="F2" s="78"/>
      <c r="G2" s="78"/>
      <c r="H2" s="78"/>
      <c r="I2" s="78"/>
      <c r="J2" s="78"/>
      <c r="K2" s="78"/>
      <c r="L2" s="78"/>
      <c r="M2" s="78"/>
      <c r="N2" s="78"/>
      <c r="O2" s="78"/>
      <c r="P2" s="78"/>
      <c r="Q2" s="78"/>
      <c r="R2" s="78"/>
      <c r="S2" s="79"/>
    </row>
    <row r="4" spans="1:19" ht="30" customHeight="1">
      <c r="A4" s="80" t="s">
        <v>9</v>
      </c>
      <c r="B4" s="81" t="s">
        <v>229</v>
      </c>
      <c r="C4" s="81" t="s">
        <v>230</v>
      </c>
      <c r="D4" s="81" t="s">
        <v>231</v>
      </c>
      <c r="E4" s="81" t="s">
        <v>232</v>
      </c>
      <c r="F4" s="81" t="s">
        <v>233</v>
      </c>
    </row>
    <row r="5" spans="1:19" ht="18" customHeight="1">
      <c r="A5" s="82" t="s">
        <v>23</v>
      </c>
      <c r="B5" s="83" t="s">
        <v>22</v>
      </c>
      <c r="C5" s="84">
        <v>0</v>
      </c>
      <c r="D5" s="84">
        <v>0</v>
      </c>
      <c r="E5" s="84">
        <v>0</v>
      </c>
      <c r="F5" s="84">
        <f t="shared" ref="F5:F21" si="0">+C5+D5</f>
        <v>0</v>
      </c>
    </row>
    <row r="6" spans="1:19" ht="18" customHeight="1">
      <c r="A6" s="82" t="s">
        <v>27</v>
      </c>
      <c r="B6" s="83" t="s">
        <v>26</v>
      </c>
      <c r="C6" s="84">
        <v>6</v>
      </c>
      <c r="D6" s="84">
        <v>2</v>
      </c>
      <c r="E6" s="84">
        <v>0</v>
      </c>
      <c r="F6" s="84">
        <f t="shared" si="0"/>
        <v>8</v>
      </c>
    </row>
    <row r="7" spans="1:19" ht="18" customHeight="1">
      <c r="A7" s="82" t="s">
        <v>31</v>
      </c>
      <c r="B7" s="83" t="s">
        <v>30</v>
      </c>
      <c r="C7" s="84">
        <v>2</v>
      </c>
      <c r="D7" s="84">
        <v>0</v>
      </c>
      <c r="E7" s="84">
        <v>0</v>
      </c>
      <c r="F7" s="84">
        <f t="shared" si="0"/>
        <v>2</v>
      </c>
    </row>
    <row r="8" spans="1:19" ht="18" customHeight="1">
      <c r="A8" s="85" t="s">
        <v>35</v>
      </c>
      <c r="B8" s="86" t="s">
        <v>34</v>
      </c>
      <c r="C8" s="84">
        <v>5</v>
      </c>
      <c r="D8" s="84">
        <v>1</v>
      </c>
      <c r="E8" s="84">
        <v>0</v>
      </c>
      <c r="F8" s="84">
        <f t="shared" si="0"/>
        <v>6</v>
      </c>
    </row>
    <row r="9" spans="1:19" ht="18" customHeight="1">
      <c r="A9" s="85" t="s">
        <v>39</v>
      </c>
      <c r="B9" s="86" t="s">
        <v>38</v>
      </c>
      <c r="C9" s="84">
        <v>3</v>
      </c>
      <c r="D9" s="84">
        <v>2</v>
      </c>
      <c r="E9" s="84">
        <v>0</v>
      </c>
      <c r="F9" s="84">
        <f t="shared" si="0"/>
        <v>5</v>
      </c>
    </row>
    <row r="10" spans="1:19" ht="18" customHeight="1">
      <c r="A10" s="85" t="s">
        <v>43</v>
      </c>
      <c r="B10" s="86" t="s">
        <v>42</v>
      </c>
      <c r="C10" s="84">
        <v>6</v>
      </c>
      <c r="D10" s="84">
        <v>2</v>
      </c>
      <c r="E10" s="84">
        <v>0</v>
      </c>
      <c r="F10" s="84">
        <f t="shared" si="0"/>
        <v>8</v>
      </c>
    </row>
    <row r="11" spans="1:19" ht="18" customHeight="1">
      <c r="A11" s="85" t="s">
        <v>47</v>
      </c>
      <c r="B11" s="86" t="s">
        <v>46</v>
      </c>
      <c r="C11" s="84">
        <v>2</v>
      </c>
      <c r="D11" s="84">
        <v>0</v>
      </c>
      <c r="E11" s="84">
        <v>0</v>
      </c>
      <c r="F11" s="84">
        <f t="shared" si="0"/>
        <v>2</v>
      </c>
    </row>
    <row r="12" spans="1:19" ht="18" customHeight="1">
      <c r="A12" s="85" t="s">
        <v>51</v>
      </c>
      <c r="B12" s="86" t="s">
        <v>50</v>
      </c>
      <c r="C12" s="84">
        <v>8</v>
      </c>
      <c r="D12" s="84">
        <v>2</v>
      </c>
      <c r="E12" s="84">
        <v>0</v>
      </c>
      <c r="F12" s="84">
        <f t="shared" si="0"/>
        <v>10</v>
      </c>
    </row>
    <row r="13" spans="1:19" ht="18" customHeight="1">
      <c r="A13" s="85" t="s">
        <v>55</v>
      </c>
      <c r="B13" s="86" t="s">
        <v>54</v>
      </c>
      <c r="C13" s="84">
        <v>2</v>
      </c>
      <c r="D13" s="84">
        <v>0</v>
      </c>
      <c r="E13" s="84">
        <v>0</v>
      </c>
      <c r="F13" s="84">
        <f t="shared" si="0"/>
        <v>2</v>
      </c>
    </row>
    <row r="14" spans="1:19" ht="18" customHeight="1">
      <c r="A14" s="87" t="s">
        <v>59</v>
      </c>
      <c r="B14" s="88" t="s">
        <v>58</v>
      </c>
      <c r="C14" s="84">
        <v>2</v>
      </c>
      <c r="D14" s="84">
        <v>2</v>
      </c>
      <c r="E14" s="84">
        <v>0</v>
      </c>
      <c r="F14" s="84">
        <f t="shared" si="0"/>
        <v>4</v>
      </c>
    </row>
    <row r="15" spans="1:19" ht="18" customHeight="1">
      <c r="A15" s="87" t="s">
        <v>63</v>
      </c>
      <c r="B15" s="88" t="s">
        <v>62</v>
      </c>
      <c r="C15" s="84">
        <v>4</v>
      </c>
      <c r="D15" s="84">
        <v>2</v>
      </c>
      <c r="E15" s="84">
        <v>0</v>
      </c>
      <c r="F15" s="84">
        <f t="shared" si="0"/>
        <v>6</v>
      </c>
    </row>
    <row r="16" spans="1:19" ht="18" customHeight="1">
      <c r="A16" s="87" t="s">
        <v>67</v>
      </c>
      <c r="B16" s="88" t="s">
        <v>66</v>
      </c>
      <c r="C16" s="84">
        <v>6</v>
      </c>
      <c r="D16" s="84">
        <v>1</v>
      </c>
      <c r="E16" s="84">
        <v>0</v>
      </c>
      <c r="F16" s="84">
        <f t="shared" si="0"/>
        <v>7</v>
      </c>
    </row>
    <row r="17" spans="1:6" ht="18" customHeight="1">
      <c r="A17" s="87" t="s">
        <v>71</v>
      </c>
      <c r="B17" s="88" t="s">
        <v>70</v>
      </c>
      <c r="C17" s="84">
        <v>2</v>
      </c>
      <c r="D17" s="84">
        <v>0</v>
      </c>
      <c r="E17" s="84">
        <v>0</v>
      </c>
      <c r="F17" s="84">
        <f t="shared" si="0"/>
        <v>2</v>
      </c>
    </row>
    <row r="18" spans="1:6" ht="18" customHeight="1">
      <c r="A18" s="87" t="s">
        <v>75</v>
      </c>
      <c r="B18" s="88" t="s">
        <v>74</v>
      </c>
      <c r="C18" s="84">
        <v>1</v>
      </c>
      <c r="D18" s="84">
        <v>2</v>
      </c>
      <c r="E18" s="84">
        <v>0</v>
      </c>
      <c r="F18" s="84">
        <f t="shared" si="0"/>
        <v>3</v>
      </c>
    </row>
    <row r="19" spans="1:6" ht="18" customHeight="1">
      <c r="A19" s="87" t="s">
        <v>79</v>
      </c>
      <c r="B19" s="88" t="s">
        <v>78</v>
      </c>
      <c r="C19" s="84">
        <v>4</v>
      </c>
      <c r="D19" s="84">
        <v>1</v>
      </c>
      <c r="E19" s="84">
        <v>0</v>
      </c>
      <c r="F19" s="84">
        <f t="shared" si="0"/>
        <v>5</v>
      </c>
    </row>
    <row r="20" spans="1:6" ht="18" customHeight="1">
      <c r="A20" s="89" t="s">
        <v>83</v>
      </c>
      <c r="B20" s="90" t="s">
        <v>82</v>
      </c>
      <c r="C20" s="84">
        <v>6</v>
      </c>
      <c r="D20" s="84">
        <v>0</v>
      </c>
      <c r="E20" s="84">
        <v>0</v>
      </c>
      <c r="F20" s="84">
        <f t="shared" si="0"/>
        <v>6</v>
      </c>
    </row>
    <row r="21" spans="1:6" ht="18" customHeight="1">
      <c r="A21" s="89" t="s">
        <v>87</v>
      </c>
      <c r="B21" s="90" t="s">
        <v>86</v>
      </c>
      <c r="C21" s="84">
        <v>0</v>
      </c>
      <c r="D21" s="84">
        <v>0</v>
      </c>
      <c r="E21" s="84">
        <v>0</v>
      </c>
      <c r="F21" s="84">
        <f t="shared" si="0"/>
        <v>0</v>
      </c>
    </row>
    <row r="22" spans="1:6" ht="18" customHeight="1">
      <c r="A22" s="91" t="s">
        <v>233</v>
      </c>
      <c r="B22" s="92"/>
      <c r="C22" s="93">
        <f>SUM(C5:C21)</f>
        <v>59</v>
      </c>
      <c r="D22" s="93">
        <f>SUM(D5:D21)</f>
        <v>17</v>
      </c>
      <c r="E22" s="93">
        <f>SUM(E5:E21)</f>
        <v>0</v>
      </c>
      <c r="F22" s="93">
        <f>SUM(F5:F21)</f>
        <v>76</v>
      </c>
    </row>
    <row r="24" spans="1:6" ht="30" customHeight="1">
      <c r="A24" s="80" t="s">
        <v>9</v>
      </c>
      <c r="B24" s="81" t="s">
        <v>229</v>
      </c>
      <c r="C24" s="81" t="s">
        <v>234</v>
      </c>
      <c r="D24" s="81" t="s">
        <v>235</v>
      </c>
      <c r="E24" s="81" t="s">
        <v>233</v>
      </c>
    </row>
    <row r="25" spans="1:6" ht="18" customHeight="1">
      <c r="A25" s="82" t="s">
        <v>23</v>
      </c>
      <c r="B25" s="83" t="s">
        <v>22</v>
      </c>
      <c r="C25" s="84">
        <v>0</v>
      </c>
      <c r="D25" s="84">
        <v>1</v>
      </c>
      <c r="E25" s="84">
        <f t="shared" ref="E25:E41" si="1">+C25+D25</f>
        <v>1</v>
      </c>
    </row>
    <row r="26" spans="1:6" ht="18" customHeight="1">
      <c r="A26" s="82" t="s">
        <v>27</v>
      </c>
      <c r="B26" s="83" t="s">
        <v>26</v>
      </c>
      <c r="C26" s="84">
        <v>6</v>
      </c>
      <c r="D26" s="84">
        <v>0</v>
      </c>
      <c r="E26" s="84">
        <f t="shared" si="1"/>
        <v>6</v>
      </c>
    </row>
    <row r="27" spans="1:6" ht="18" customHeight="1">
      <c r="A27" s="82" t="s">
        <v>31</v>
      </c>
      <c r="B27" s="83" t="s">
        <v>30</v>
      </c>
      <c r="C27" s="84">
        <v>2</v>
      </c>
      <c r="D27" s="84">
        <v>0</v>
      </c>
      <c r="E27" s="84">
        <f t="shared" si="1"/>
        <v>2</v>
      </c>
    </row>
    <row r="28" spans="1:6" ht="18" customHeight="1">
      <c r="A28" s="85" t="s">
        <v>35</v>
      </c>
      <c r="B28" s="86" t="s">
        <v>34</v>
      </c>
      <c r="C28" s="84">
        <v>3</v>
      </c>
      <c r="D28" s="84">
        <v>1</v>
      </c>
      <c r="E28" s="84">
        <f t="shared" si="1"/>
        <v>4</v>
      </c>
    </row>
    <row r="29" spans="1:6" ht="18" customHeight="1">
      <c r="A29" s="85" t="s">
        <v>39</v>
      </c>
      <c r="B29" s="86" t="s">
        <v>38</v>
      </c>
      <c r="C29" s="84">
        <v>4</v>
      </c>
      <c r="D29" s="84">
        <v>0</v>
      </c>
      <c r="E29" s="84">
        <f t="shared" si="1"/>
        <v>4</v>
      </c>
    </row>
    <row r="30" spans="1:6" ht="18" customHeight="1">
      <c r="A30" s="85" t="s">
        <v>43</v>
      </c>
      <c r="B30" s="86" t="s">
        <v>42</v>
      </c>
      <c r="C30" s="84">
        <v>8</v>
      </c>
      <c r="D30" s="84">
        <v>0</v>
      </c>
      <c r="E30" s="84">
        <f t="shared" si="1"/>
        <v>8</v>
      </c>
    </row>
    <row r="31" spans="1:6" ht="18" customHeight="1">
      <c r="A31" s="85" t="s">
        <v>47</v>
      </c>
      <c r="B31" s="86" t="s">
        <v>46</v>
      </c>
      <c r="C31" s="84">
        <v>2</v>
      </c>
      <c r="D31" s="84">
        <v>0</v>
      </c>
      <c r="E31" s="84">
        <f t="shared" si="1"/>
        <v>2</v>
      </c>
    </row>
    <row r="32" spans="1:6" ht="18" customHeight="1">
      <c r="A32" s="85" t="s">
        <v>51</v>
      </c>
      <c r="B32" s="86" t="s">
        <v>50</v>
      </c>
      <c r="C32" s="84">
        <v>8</v>
      </c>
      <c r="D32" s="84">
        <v>0</v>
      </c>
      <c r="E32" s="84">
        <f t="shared" si="1"/>
        <v>8</v>
      </c>
    </row>
    <row r="33" spans="1:5" ht="18" customHeight="1">
      <c r="A33" s="85" t="s">
        <v>55</v>
      </c>
      <c r="B33" s="86" t="s">
        <v>54</v>
      </c>
      <c r="C33" s="84">
        <v>2</v>
      </c>
      <c r="D33" s="84">
        <v>0</v>
      </c>
      <c r="E33" s="84">
        <f t="shared" si="1"/>
        <v>2</v>
      </c>
    </row>
    <row r="34" spans="1:5" ht="18" customHeight="1">
      <c r="A34" s="87" t="s">
        <v>59</v>
      </c>
      <c r="B34" s="88" t="s">
        <v>58</v>
      </c>
      <c r="C34" s="84">
        <v>4</v>
      </c>
      <c r="D34" s="84">
        <v>0</v>
      </c>
      <c r="E34" s="84">
        <f t="shared" si="1"/>
        <v>4</v>
      </c>
    </row>
    <row r="35" spans="1:5" ht="18" customHeight="1">
      <c r="A35" s="87" t="s">
        <v>63</v>
      </c>
      <c r="B35" s="88" t="s">
        <v>62</v>
      </c>
      <c r="C35" s="84">
        <v>5</v>
      </c>
      <c r="D35" s="84">
        <v>0</v>
      </c>
      <c r="E35" s="84">
        <f t="shared" si="1"/>
        <v>5</v>
      </c>
    </row>
    <row r="36" spans="1:5" ht="18" customHeight="1">
      <c r="A36" s="87" t="s">
        <v>67</v>
      </c>
      <c r="B36" s="88" t="s">
        <v>66</v>
      </c>
      <c r="C36" s="84">
        <v>5</v>
      </c>
      <c r="D36" s="84">
        <v>0</v>
      </c>
      <c r="E36" s="84">
        <f t="shared" si="1"/>
        <v>5</v>
      </c>
    </row>
    <row r="37" spans="1:5" ht="18" customHeight="1">
      <c r="A37" s="87" t="s">
        <v>71</v>
      </c>
      <c r="B37" s="88" t="s">
        <v>70</v>
      </c>
      <c r="C37" s="84">
        <v>1</v>
      </c>
      <c r="D37" s="84">
        <v>0</v>
      </c>
      <c r="E37" s="84">
        <f t="shared" si="1"/>
        <v>1</v>
      </c>
    </row>
    <row r="38" spans="1:5" ht="18" customHeight="1">
      <c r="A38" s="87" t="s">
        <v>75</v>
      </c>
      <c r="B38" s="88" t="s">
        <v>74</v>
      </c>
      <c r="C38" s="84">
        <v>3</v>
      </c>
      <c r="D38" s="84">
        <v>0</v>
      </c>
      <c r="E38" s="84">
        <f t="shared" si="1"/>
        <v>3</v>
      </c>
    </row>
    <row r="39" spans="1:5" ht="18" customHeight="1">
      <c r="A39" s="87" t="s">
        <v>79</v>
      </c>
      <c r="B39" s="88" t="s">
        <v>78</v>
      </c>
      <c r="C39" s="84">
        <v>4</v>
      </c>
      <c r="D39" s="84">
        <v>0</v>
      </c>
      <c r="E39" s="84">
        <f t="shared" si="1"/>
        <v>4</v>
      </c>
    </row>
    <row r="40" spans="1:5" ht="18" customHeight="1">
      <c r="A40" s="89" t="s">
        <v>83</v>
      </c>
      <c r="B40" s="90" t="s">
        <v>82</v>
      </c>
      <c r="C40" s="84">
        <v>3</v>
      </c>
      <c r="D40" s="84">
        <v>0</v>
      </c>
      <c r="E40" s="84">
        <f t="shared" si="1"/>
        <v>3</v>
      </c>
    </row>
    <row r="41" spans="1:5" ht="18" customHeight="1">
      <c r="A41" s="89" t="s">
        <v>87</v>
      </c>
      <c r="B41" s="90" t="s">
        <v>86</v>
      </c>
      <c r="C41" s="84">
        <v>0</v>
      </c>
      <c r="D41" s="84">
        <v>0</v>
      </c>
      <c r="E41" s="84">
        <f t="shared" si="1"/>
        <v>0</v>
      </c>
    </row>
    <row r="42" spans="1:5" ht="18" customHeight="1">
      <c r="A42" s="91" t="s">
        <v>233</v>
      </c>
      <c r="B42" s="92"/>
      <c r="C42" s="93">
        <f>SUM(C25:C41)</f>
        <v>60</v>
      </c>
      <c r="D42" s="93">
        <f>SUM(D25:D41)</f>
        <v>2</v>
      </c>
      <c r="E42" s="93">
        <f>SUM(E25:E41)</f>
        <v>62</v>
      </c>
    </row>
  </sheetData>
  <autoFilter ref="B4:F22"/>
  <printOptions horizontalCentered="1"/>
  <pageMargins left="0.19685039370078741" right="0.19685039370078741" top="0.39370078740157483" bottom="0.39370078740157483" header="0.19685039370078741" footer="0.19685039370078741"/>
  <pageSetup scale="67" fitToHeight="0" orientation="landscape" r:id="rId1"/>
  <headerFooter alignWithMargins="0">
    <oddFooter>&amp;LCódigo: F-MC-11, versión 03. Noviembre 02 de 2011&amp;RPágina  &amp;P de &amp;N</oddFooter>
  </headerFooter>
  <drawing r:id="rId2"/>
</worksheet>
</file>

<file path=xl/worksheets/sheet3.xml><?xml version="1.0" encoding="utf-8"?>
<worksheet xmlns="http://schemas.openxmlformats.org/spreadsheetml/2006/main" xmlns:r="http://schemas.openxmlformats.org/officeDocument/2006/relationships">
  <dimension ref="A1:F75"/>
  <sheetViews>
    <sheetView showGridLines="0" topLeftCell="D1" workbookViewId="0">
      <selection activeCell="E2" sqref="E2:E4"/>
    </sheetView>
  </sheetViews>
  <sheetFormatPr baseColWidth="10" defaultRowHeight="12.75"/>
  <cols>
    <col min="1" max="1" width="11.85546875" bestFit="1" customWidth="1"/>
    <col min="2" max="2" width="54" customWidth="1"/>
    <col min="3" max="3" width="53.42578125" bestFit="1" customWidth="1"/>
    <col min="4" max="4" width="49.85546875" customWidth="1"/>
    <col min="6" max="6" width="12.42578125" bestFit="1" customWidth="1"/>
  </cols>
  <sheetData>
    <row r="1" spans="1:6" ht="25.5">
      <c r="A1" s="8" t="s">
        <v>18</v>
      </c>
      <c r="B1" s="9" t="s">
        <v>19</v>
      </c>
      <c r="C1" s="10" t="s">
        <v>20</v>
      </c>
      <c r="D1" s="10" t="s">
        <v>21</v>
      </c>
      <c r="E1" s="53" t="s">
        <v>7</v>
      </c>
      <c r="F1" s="10" t="s">
        <v>101</v>
      </c>
    </row>
    <row r="2" spans="1:6">
      <c r="A2" s="11" t="s">
        <v>22</v>
      </c>
      <c r="B2" s="11" t="s">
        <v>23</v>
      </c>
      <c r="C2" s="12" t="s">
        <v>24</v>
      </c>
      <c r="D2" s="48" t="s">
        <v>25</v>
      </c>
      <c r="E2" s="54" t="s">
        <v>99</v>
      </c>
      <c r="F2" s="50" t="s">
        <v>102</v>
      </c>
    </row>
    <row r="3" spans="1:6">
      <c r="A3" s="11" t="s">
        <v>26</v>
      </c>
      <c r="B3" s="11" t="s">
        <v>27</v>
      </c>
      <c r="C3" s="13" t="s">
        <v>28</v>
      </c>
      <c r="D3" s="49" t="s">
        <v>29</v>
      </c>
      <c r="E3" s="14" t="s">
        <v>100</v>
      </c>
      <c r="F3" s="51" t="s">
        <v>103</v>
      </c>
    </row>
    <row r="4" spans="1:6">
      <c r="A4" s="11" t="s">
        <v>30</v>
      </c>
      <c r="B4" s="11" t="s">
        <v>31</v>
      </c>
      <c r="C4" s="13" t="s">
        <v>32</v>
      </c>
      <c r="D4" s="49" t="s">
        <v>33</v>
      </c>
      <c r="E4" s="23" t="s">
        <v>179</v>
      </c>
      <c r="F4" s="52" t="s">
        <v>104</v>
      </c>
    </row>
    <row r="5" spans="1:6">
      <c r="A5" s="16" t="s">
        <v>34</v>
      </c>
      <c r="B5" s="16" t="s">
        <v>35</v>
      </c>
      <c r="C5" s="13" t="s">
        <v>36</v>
      </c>
      <c r="D5" s="13" t="s">
        <v>37</v>
      </c>
      <c r="F5" s="14" t="s">
        <v>105</v>
      </c>
    </row>
    <row r="6" spans="1:6">
      <c r="A6" s="16" t="s">
        <v>38</v>
      </c>
      <c r="B6" s="16" t="s">
        <v>39</v>
      </c>
      <c r="C6" s="13" t="s">
        <v>40</v>
      </c>
      <c r="D6" s="13" t="s">
        <v>41</v>
      </c>
      <c r="F6" s="15" t="s">
        <v>178</v>
      </c>
    </row>
    <row r="7" spans="1:6">
      <c r="A7" s="16" t="s">
        <v>42</v>
      </c>
      <c r="B7" s="16" t="s">
        <v>43</v>
      </c>
      <c r="C7" s="13" t="s">
        <v>44</v>
      </c>
      <c r="D7" s="13" t="s">
        <v>45</v>
      </c>
    </row>
    <row r="8" spans="1:6">
      <c r="A8" s="16" t="s">
        <v>46</v>
      </c>
      <c r="B8" s="16" t="s">
        <v>47</v>
      </c>
      <c r="C8" s="14" t="s">
        <v>48</v>
      </c>
      <c r="D8" s="13" t="s">
        <v>49</v>
      </c>
    </row>
    <row r="9" spans="1:6">
      <c r="A9" s="16" t="s">
        <v>50</v>
      </c>
      <c r="B9" s="16" t="s">
        <v>51</v>
      </c>
      <c r="C9" s="13" t="s">
        <v>52</v>
      </c>
      <c r="D9" s="13" t="s">
        <v>53</v>
      </c>
    </row>
    <row r="10" spans="1:6">
      <c r="A10" s="16" t="s">
        <v>54</v>
      </c>
      <c r="B10" s="16" t="s">
        <v>55</v>
      </c>
      <c r="C10" s="17" t="s">
        <v>56</v>
      </c>
      <c r="D10" s="13" t="s">
        <v>57</v>
      </c>
    </row>
    <row r="11" spans="1:6">
      <c r="A11" s="18" t="s">
        <v>58</v>
      </c>
      <c r="B11" s="18" t="s">
        <v>59</v>
      </c>
      <c r="C11" s="13" t="s">
        <v>60</v>
      </c>
      <c r="D11" s="13" t="s">
        <v>61</v>
      </c>
    </row>
    <row r="12" spans="1:6">
      <c r="A12" s="18" t="s">
        <v>62</v>
      </c>
      <c r="B12" s="18" t="s">
        <v>63</v>
      </c>
      <c r="C12" s="19" t="s">
        <v>64</v>
      </c>
      <c r="D12" s="13" t="s">
        <v>65</v>
      </c>
    </row>
    <row r="13" spans="1:6">
      <c r="A13" s="18" t="s">
        <v>66</v>
      </c>
      <c r="B13" s="18" t="s">
        <v>67</v>
      </c>
      <c r="C13" s="17" t="s">
        <v>68</v>
      </c>
      <c r="D13" s="13" t="s">
        <v>69</v>
      </c>
    </row>
    <row r="14" spans="1:6">
      <c r="A14" s="18" t="s">
        <v>70</v>
      </c>
      <c r="B14" s="18" t="s">
        <v>71</v>
      </c>
      <c r="C14" s="19" t="s">
        <v>72</v>
      </c>
      <c r="D14" s="13" t="s">
        <v>73</v>
      </c>
    </row>
    <row r="15" spans="1:6">
      <c r="A15" s="18" t="s">
        <v>74</v>
      </c>
      <c r="B15" s="18" t="s">
        <v>75</v>
      </c>
      <c r="C15" s="17" t="s">
        <v>76</v>
      </c>
      <c r="D15" s="13" t="s">
        <v>77</v>
      </c>
    </row>
    <row r="16" spans="1:6">
      <c r="A16" s="18" t="s">
        <v>78</v>
      </c>
      <c r="B16" s="18" t="s">
        <v>79</v>
      </c>
      <c r="C16" s="14" t="s">
        <v>80</v>
      </c>
      <c r="D16" s="20" t="s">
        <v>81</v>
      </c>
    </row>
    <row r="17" spans="1:4">
      <c r="A17" s="21" t="s">
        <v>82</v>
      </c>
      <c r="B17" s="21" t="s">
        <v>83</v>
      </c>
      <c r="C17" s="13" t="s">
        <v>84</v>
      </c>
      <c r="D17" s="13" t="s">
        <v>85</v>
      </c>
    </row>
    <row r="18" spans="1:4">
      <c r="A18" s="22" t="s">
        <v>86</v>
      </c>
      <c r="B18" s="22" t="s">
        <v>87</v>
      </c>
      <c r="C18" s="23" t="s">
        <v>88</v>
      </c>
      <c r="D18" s="13" t="s">
        <v>89</v>
      </c>
    </row>
    <row r="19" spans="1:4">
      <c r="D19" s="13" t="s">
        <v>90</v>
      </c>
    </row>
    <row r="20" spans="1:4">
      <c r="D20" s="13" t="s">
        <v>91</v>
      </c>
    </row>
    <row r="21" spans="1:4">
      <c r="B21" s="24"/>
      <c r="C21" s="25"/>
      <c r="D21" s="13" t="s">
        <v>92</v>
      </c>
    </row>
    <row r="22" spans="1:4">
      <c r="B22" s="24"/>
      <c r="C22" s="26"/>
      <c r="D22" s="13" t="s">
        <v>93</v>
      </c>
    </row>
    <row r="23" spans="1:4">
      <c r="B23" s="24"/>
      <c r="D23" s="13" t="s">
        <v>94</v>
      </c>
    </row>
    <row r="24" spans="1:4">
      <c r="B24" s="24"/>
      <c r="C24" s="25"/>
      <c r="D24" s="13" t="s">
        <v>95</v>
      </c>
    </row>
    <row r="25" spans="1:4">
      <c r="B25" s="24"/>
      <c r="C25" s="25"/>
      <c r="D25" s="13" t="s">
        <v>96</v>
      </c>
    </row>
    <row r="26" spans="1:4">
      <c r="B26" s="24"/>
      <c r="C26" s="25"/>
      <c r="D26" s="13" t="s">
        <v>97</v>
      </c>
    </row>
    <row r="27" spans="1:4">
      <c r="B27" s="24"/>
      <c r="C27" s="25"/>
      <c r="D27" s="13" t="s">
        <v>98</v>
      </c>
    </row>
    <row r="28" spans="1:4">
      <c r="B28" s="24"/>
      <c r="C28" s="25"/>
      <c r="D28" s="23"/>
    </row>
    <row r="29" spans="1:4">
      <c r="B29" s="24"/>
      <c r="C29" s="25"/>
    </row>
    <row r="30" spans="1:4">
      <c r="B30" s="24"/>
      <c r="C30" s="25"/>
    </row>
    <row r="31" spans="1:4">
      <c r="B31" s="24"/>
      <c r="C31" s="25"/>
    </row>
    <row r="32" spans="1:4">
      <c r="B32" s="24"/>
      <c r="C32" s="25"/>
    </row>
    <row r="33" spans="2:3">
      <c r="B33" s="24"/>
      <c r="C33" s="25"/>
    </row>
    <row r="34" spans="2:3" ht="12.75" customHeight="1">
      <c r="B34" s="24"/>
      <c r="C34" s="25"/>
    </row>
    <row r="35" spans="2:3" ht="12.75" customHeight="1">
      <c r="B35" s="24"/>
      <c r="C35" s="25"/>
    </row>
    <row r="36" spans="2:3" ht="12.75" customHeight="1">
      <c r="B36" s="24"/>
      <c r="C36" s="25"/>
    </row>
    <row r="37" spans="2:3" ht="12.75" customHeight="1">
      <c r="B37" s="24"/>
      <c r="C37" s="25"/>
    </row>
    <row r="38" spans="2:3" ht="12.75" customHeight="1">
      <c r="B38" s="24"/>
      <c r="C38" s="25"/>
    </row>
    <row r="39" spans="2:3" ht="12.75" customHeight="1">
      <c r="B39" s="24"/>
      <c r="C39" s="25"/>
    </row>
    <row r="40" spans="2:3" ht="12.75" customHeight="1">
      <c r="B40" s="24"/>
      <c r="C40" s="25"/>
    </row>
    <row r="41" spans="2:3" ht="12.75" customHeight="1">
      <c r="B41" s="24"/>
      <c r="C41" s="25"/>
    </row>
    <row r="42" spans="2:3" ht="12.75" customHeight="1">
      <c r="B42" s="24"/>
      <c r="C42" s="25"/>
    </row>
    <row r="43" spans="2:3" ht="12.75" customHeight="1">
      <c r="B43" s="24"/>
      <c r="C43" s="25"/>
    </row>
    <row r="44" spans="2:3" ht="12.75" customHeight="1">
      <c r="B44" s="24"/>
      <c r="C44" s="25"/>
    </row>
    <row r="45" spans="2:3" ht="12.75" customHeight="1">
      <c r="B45" s="24"/>
      <c r="C45" s="25"/>
    </row>
    <row r="46" spans="2:3" ht="12.75" customHeight="1">
      <c r="B46" s="24"/>
      <c r="C46" s="25"/>
    </row>
    <row r="47" spans="2:3" ht="12.75" customHeight="1">
      <c r="B47" s="24"/>
      <c r="C47" s="25"/>
    </row>
    <row r="48" spans="2:3" ht="12.75" customHeight="1"/>
    <row r="49" spans="4:4" ht="12.75" customHeight="1">
      <c r="D49" s="25" t="str">
        <f t="shared" ref="D49:D75" si="0">B21&amp;"   -   "&amp;C21</f>
        <v xml:space="preserve">   -   </v>
      </c>
    </row>
    <row r="50" spans="4:4" ht="12.75" customHeight="1">
      <c r="D50" s="25" t="str">
        <f t="shared" si="0"/>
        <v xml:space="preserve">   -   </v>
      </c>
    </row>
    <row r="51" spans="4:4">
      <c r="D51" s="25" t="str">
        <f t="shared" si="0"/>
        <v xml:space="preserve">   -   </v>
      </c>
    </row>
    <row r="52" spans="4:4">
      <c r="D52" s="25" t="str">
        <f t="shared" si="0"/>
        <v xml:space="preserve">   -   </v>
      </c>
    </row>
    <row r="53" spans="4:4">
      <c r="D53" s="25" t="str">
        <f t="shared" si="0"/>
        <v xml:space="preserve">   -   </v>
      </c>
    </row>
    <row r="54" spans="4:4">
      <c r="D54" s="25" t="str">
        <f t="shared" si="0"/>
        <v xml:space="preserve">   -   </v>
      </c>
    </row>
    <row r="55" spans="4:4">
      <c r="D55" s="25" t="str">
        <f t="shared" si="0"/>
        <v xml:space="preserve">   -   </v>
      </c>
    </row>
    <row r="56" spans="4:4">
      <c r="D56" s="25" t="str">
        <f t="shared" si="0"/>
        <v xml:space="preserve">   -   </v>
      </c>
    </row>
    <row r="57" spans="4:4">
      <c r="D57" s="25" t="str">
        <f t="shared" si="0"/>
        <v xml:space="preserve">   -   </v>
      </c>
    </row>
    <row r="58" spans="4:4">
      <c r="D58" s="25" t="str">
        <f t="shared" si="0"/>
        <v xml:space="preserve">   -   </v>
      </c>
    </row>
    <row r="59" spans="4:4">
      <c r="D59" s="25" t="str">
        <f t="shared" si="0"/>
        <v xml:space="preserve">   -   </v>
      </c>
    </row>
    <row r="60" spans="4:4">
      <c r="D60" s="25" t="str">
        <f t="shared" si="0"/>
        <v xml:space="preserve">   -   </v>
      </c>
    </row>
    <row r="61" spans="4:4">
      <c r="D61" s="25" t="str">
        <f t="shared" si="0"/>
        <v xml:space="preserve">   -   </v>
      </c>
    </row>
    <row r="62" spans="4:4">
      <c r="D62" s="25" t="str">
        <f t="shared" si="0"/>
        <v xml:space="preserve">   -   </v>
      </c>
    </row>
    <row r="63" spans="4:4">
      <c r="D63" s="25" t="str">
        <f t="shared" si="0"/>
        <v xml:space="preserve">   -   </v>
      </c>
    </row>
    <row r="64" spans="4:4">
      <c r="D64" s="25" t="str">
        <f t="shared" si="0"/>
        <v xml:space="preserve">   -   </v>
      </c>
    </row>
    <row r="65" spans="4:4">
      <c r="D65" s="25" t="str">
        <f t="shared" si="0"/>
        <v xml:space="preserve">   -   </v>
      </c>
    </row>
    <row r="66" spans="4:4">
      <c r="D66" s="25" t="str">
        <f t="shared" si="0"/>
        <v xml:space="preserve">   -   </v>
      </c>
    </row>
    <row r="67" spans="4:4">
      <c r="D67" s="25" t="str">
        <f t="shared" si="0"/>
        <v xml:space="preserve">   -   </v>
      </c>
    </row>
    <row r="68" spans="4:4">
      <c r="D68" s="25" t="str">
        <f t="shared" si="0"/>
        <v xml:space="preserve">   -   </v>
      </c>
    </row>
    <row r="69" spans="4:4">
      <c r="D69" s="25" t="str">
        <f t="shared" si="0"/>
        <v xml:space="preserve">   -   </v>
      </c>
    </row>
    <row r="70" spans="4:4">
      <c r="D70" s="25" t="str">
        <f t="shared" si="0"/>
        <v xml:space="preserve">   -   </v>
      </c>
    </row>
    <row r="71" spans="4:4">
      <c r="D71" s="25" t="str">
        <f t="shared" si="0"/>
        <v xml:space="preserve">   -   </v>
      </c>
    </row>
    <row r="72" spans="4:4">
      <c r="D72" s="25" t="str">
        <f t="shared" si="0"/>
        <v xml:space="preserve">   -   </v>
      </c>
    </row>
    <row r="73" spans="4:4">
      <c r="D73" s="25" t="str">
        <f t="shared" si="0"/>
        <v xml:space="preserve">   -   </v>
      </c>
    </row>
    <row r="74" spans="4:4">
      <c r="D74" s="25" t="str">
        <f t="shared" si="0"/>
        <v xml:space="preserve">   -   </v>
      </c>
    </row>
    <row r="75" spans="4:4">
      <c r="D75" s="25" t="str">
        <f t="shared" si="0"/>
        <v xml:space="preserve">   -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Plan de Mejoramiento NC</vt:lpstr>
      <vt:lpstr>Estadística </vt:lpstr>
      <vt:lpstr>Parámetros</vt:lpstr>
      <vt:lpstr>accion</vt:lpstr>
      <vt:lpstr>'Plan de Mejoramiento NC'!Área_de_impresión</vt:lpstr>
      <vt:lpstr>estado</vt:lpstr>
      <vt:lpstr>proceso</vt:lpstr>
    </vt:vector>
  </TitlesOfParts>
  <Company>SIU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dc:title>
  <dc:creator>Comité de Calidad</dc:creator>
  <cp:lastModifiedBy>Ruby Chaux Rugeles</cp:lastModifiedBy>
  <cp:lastPrinted>2013-07-11T17:17:55Z</cp:lastPrinted>
  <dcterms:created xsi:type="dcterms:W3CDTF">2005-08-24T12:35:47Z</dcterms:created>
  <dcterms:modified xsi:type="dcterms:W3CDTF">2014-07-14T02:48:20Z</dcterms:modified>
</cp:coreProperties>
</file>